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arbi/Dropbox/RPA/Lielie kapi/LK Baldahins 2021-2022/"/>
    </mc:Choice>
  </mc:AlternateContent>
  <xr:revisionPtr revIDLastSave="0" documentId="13_ncr:1_{7F861184-AA42-0B43-97F8-E3B9D5709338}" xr6:coauthVersionLast="36" xr6:coauthVersionMax="46" xr10:uidLastSave="{00000000-0000-0000-0000-000000000000}"/>
  <bookViews>
    <workbookView xWindow="0" yWindow="460" windowWidth="28800" windowHeight="15840" xr2:uid="{00000000-000D-0000-FFFF-FFFF00000000}"/>
  </bookViews>
  <sheets>
    <sheet name="1-0" sheetId="1" r:id="rId1"/>
  </sheets>
  <calcPr calcId="181029"/>
</workbook>
</file>

<file path=xl/calcChain.xml><?xml version="1.0" encoding="utf-8"?>
<calcChain xmlns="http://schemas.openxmlformats.org/spreadsheetml/2006/main">
  <c r="N60" i="1" l="1"/>
  <c r="M60" i="1"/>
  <c r="K60" i="1"/>
  <c r="L60" i="1"/>
  <c r="N59" i="1"/>
  <c r="M59" i="1"/>
  <c r="K59" i="1"/>
  <c r="N58" i="1"/>
  <c r="M58" i="1"/>
  <c r="K58" i="1"/>
  <c r="L58" i="1"/>
  <c r="N57" i="1"/>
  <c r="M57" i="1"/>
  <c r="K57" i="1"/>
  <c r="L57" i="1"/>
  <c r="N56" i="1"/>
  <c r="M56" i="1"/>
  <c r="K56" i="1"/>
  <c r="L56" i="1"/>
  <c r="N55" i="1"/>
  <c r="M55" i="1"/>
  <c r="K55" i="1"/>
  <c r="N54" i="1"/>
  <c r="M54" i="1"/>
  <c r="K54" i="1"/>
  <c r="L54" i="1"/>
  <c r="N53" i="1"/>
  <c r="M53" i="1"/>
  <c r="K53" i="1"/>
  <c r="L53" i="1"/>
  <c r="N52" i="1"/>
  <c r="M52" i="1"/>
  <c r="K52" i="1"/>
  <c r="L52" i="1"/>
  <c r="N51" i="1"/>
  <c r="M51" i="1"/>
  <c r="K51" i="1"/>
  <c r="N50" i="1"/>
  <c r="M50" i="1"/>
  <c r="K50" i="1"/>
  <c r="L50" i="1"/>
  <c r="N49" i="1"/>
  <c r="M49" i="1"/>
  <c r="K49" i="1"/>
  <c r="L49" i="1"/>
  <c r="N48" i="1"/>
  <c r="M48" i="1"/>
  <c r="K48" i="1"/>
  <c r="L48" i="1"/>
  <c r="N47" i="1"/>
  <c r="M47" i="1"/>
  <c r="K47" i="1"/>
  <c r="N46" i="1"/>
  <c r="M46" i="1"/>
  <c r="K46" i="1"/>
  <c r="L46" i="1"/>
  <c r="N45" i="1"/>
  <c r="M45" i="1"/>
  <c r="K45" i="1"/>
  <c r="N44" i="1"/>
  <c r="M44" i="1"/>
  <c r="K44" i="1"/>
  <c r="L44" i="1"/>
  <c r="N43" i="1"/>
  <c r="M43" i="1"/>
  <c r="K43" i="1"/>
  <c r="N42" i="1"/>
  <c r="M42" i="1"/>
  <c r="K42" i="1"/>
  <c r="L42" i="1"/>
  <c r="N41" i="1"/>
  <c r="M41" i="1"/>
  <c r="K41" i="1"/>
  <c r="N40" i="1"/>
  <c r="M40" i="1"/>
  <c r="K40" i="1"/>
  <c r="N39" i="1"/>
  <c r="M39" i="1"/>
  <c r="K39" i="1"/>
  <c r="L39" i="1"/>
  <c r="N38" i="1"/>
  <c r="M38" i="1"/>
  <c r="K38" i="1"/>
  <c r="L38" i="1"/>
  <c r="N37" i="1"/>
  <c r="M37" i="1"/>
  <c r="K37" i="1"/>
  <c r="N36" i="1"/>
  <c r="M36" i="1"/>
  <c r="K36" i="1"/>
  <c r="N35" i="1"/>
  <c r="M35" i="1"/>
  <c r="K35" i="1"/>
  <c r="N34" i="1"/>
  <c r="M34" i="1"/>
  <c r="K34" i="1"/>
  <c r="L34" i="1"/>
  <c r="N33" i="1"/>
  <c r="M33" i="1"/>
  <c r="K33" i="1"/>
  <c r="N32" i="1"/>
  <c r="M32" i="1"/>
  <c r="K32" i="1"/>
  <c r="N31" i="1"/>
  <c r="M31" i="1"/>
  <c r="K31" i="1"/>
  <c r="L31" i="1"/>
  <c r="N30" i="1"/>
  <c r="M30" i="1"/>
  <c r="K30" i="1"/>
  <c r="L30" i="1"/>
  <c r="N29" i="1"/>
  <c r="M29" i="1"/>
  <c r="K29" i="1"/>
  <c r="N28" i="1"/>
  <c r="M28" i="1"/>
  <c r="K28" i="1"/>
  <c r="N27" i="1"/>
  <c r="M27" i="1"/>
  <c r="K27" i="1"/>
  <c r="N26" i="1"/>
  <c r="M26" i="1"/>
  <c r="K26" i="1"/>
  <c r="L26" i="1"/>
  <c r="N25" i="1"/>
  <c r="M25" i="1"/>
  <c r="K25" i="1"/>
  <c r="N24" i="1"/>
  <c r="M24" i="1"/>
  <c r="K24" i="1"/>
  <c r="N23" i="1"/>
  <c r="M23" i="1"/>
  <c r="K23" i="1"/>
  <c r="L23" i="1"/>
  <c r="N22" i="1"/>
  <c r="M22" i="1"/>
  <c r="K22" i="1"/>
  <c r="L22" i="1"/>
  <c r="N20" i="1"/>
  <c r="M20" i="1"/>
  <c r="K20" i="1"/>
  <c r="N19" i="1"/>
  <c r="M19" i="1"/>
  <c r="K19" i="1"/>
  <c r="N18" i="1"/>
  <c r="M18" i="1"/>
  <c r="K18" i="1"/>
  <c r="N17" i="1"/>
  <c r="M17" i="1"/>
  <c r="K17" i="1"/>
  <c r="L17" i="1"/>
  <c r="N16" i="1"/>
  <c r="M16" i="1"/>
  <c r="K16" i="1"/>
  <c r="N15" i="1"/>
  <c r="M15" i="1"/>
  <c r="K15" i="1"/>
  <c r="N14" i="1"/>
  <c r="M14" i="1"/>
  <c r="K14" i="1"/>
  <c r="L14" i="1"/>
  <c r="N13" i="1"/>
  <c r="K13" i="1"/>
  <c r="N12" i="1"/>
  <c r="M12" i="1"/>
  <c r="K12" i="1"/>
  <c r="L12" i="1"/>
  <c r="N11" i="1"/>
  <c r="M11" i="1"/>
  <c r="K11" i="1"/>
  <c r="N10" i="1"/>
  <c r="M10" i="1"/>
  <c r="K10" i="1"/>
  <c r="N9" i="1"/>
  <c r="M9" i="1"/>
  <c r="K9" i="1"/>
  <c r="N8" i="1"/>
  <c r="M8" i="1"/>
  <c r="M61" i="1" s="1"/>
  <c r="K8" i="1"/>
  <c r="K61" i="1" s="1"/>
  <c r="L8" i="1"/>
  <c r="N61" i="1" l="1"/>
  <c r="O22" i="1"/>
  <c r="L18" i="1"/>
  <c r="O18" i="1" s="1"/>
  <c r="O44" i="1"/>
  <c r="L43" i="1"/>
  <c r="O43" i="1" s="1"/>
  <c r="O53" i="1"/>
  <c r="L9" i="1"/>
  <c r="O9" i="1" s="1"/>
  <c r="L24" i="1"/>
  <c r="O24" i="1" s="1"/>
  <c r="O26" i="1"/>
  <c r="L13" i="1"/>
  <c r="O13" i="1" s="1"/>
  <c r="L15" i="1"/>
  <c r="O15" i="1" s="1"/>
  <c r="O38" i="1"/>
  <c r="O39" i="1"/>
  <c r="O31" i="1"/>
  <c r="O58" i="1"/>
  <c r="O23" i="1"/>
  <c r="L35" i="1"/>
  <c r="O35" i="1" s="1"/>
  <c r="L40" i="1"/>
  <c r="O40" i="1" s="1"/>
  <c r="O52" i="1"/>
  <c r="O60" i="1"/>
  <c r="O17" i="1"/>
  <c r="O50" i="1"/>
  <c r="O14" i="1"/>
  <c r="L27" i="1"/>
  <c r="O27" i="1" s="1"/>
  <c r="O30" i="1"/>
  <c r="L32" i="1"/>
  <c r="O32" i="1" s="1"/>
  <c r="O34" i="1"/>
  <c r="L47" i="1"/>
  <c r="O47" i="1" s="1"/>
  <c r="O48" i="1"/>
  <c r="O49" i="1"/>
  <c r="L55" i="1"/>
  <c r="O55" i="1" s="1"/>
  <c r="O56" i="1"/>
  <c r="O57" i="1"/>
  <c r="O12" i="1"/>
  <c r="O46" i="1"/>
  <c r="O54" i="1"/>
  <c r="O42" i="1"/>
  <c r="L10" i="1"/>
  <c r="O10" i="1" s="1"/>
  <c r="O8" i="1"/>
  <c r="L19" i="1"/>
  <c r="O19" i="1" s="1"/>
  <c r="L28" i="1"/>
  <c r="O28" i="1" s="1"/>
  <c r="L36" i="1"/>
  <c r="O36" i="1" s="1"/>
  <c r="L51" i="1"/>
  <c r="O51" i="1" s="1"/>
  <c r="L59" i="1"/>
  <c r="O59" i="1" s="1"/>
  <c r="L11" i="1"/>
  <c r="O11" i="1" s="1"/>
  <c r="L16" i="1"/>
  <c r="O16" i="1" s="1"/>
  <c r="L20" i="1"/>
  <c r="O20" i="1" s="1"/>
  <c r="L25" i="1"/>
  <c r="O25" i="1" s="1"/>
  <c r="L29" i="1"/>
  <c r="O29" i="1" s="1"/>
  <c r="L33" i="1"/>
  <c r="O33" i="1" s="1"/>
  <c r="L37" i="1"/>
  <c r="O37" i="1" s="1"/>
  <c r="L41" i="1"/>
  <c r="O41" i="1" s="1"/>
  <c r="L45" i="1"/>
  <c r="O45" i="1" s="1"/>
  <c r="L61" i="1" l="1"/>
  <c r="O62" i="1" s="1"/>
  <c r="O61" i="1"/>
  <c r="O64" i="1" s="1"/>
  <c r="O63" i="1" l="1"/>
  <c r="O65" i="1" s="1"/>
  <c r="N3" i="1" s="1"/>
</calcChain>
</file>

<file path=xl/sharedStrings.xml><?xml version="1.0" encoding="utf-8"?>
<sst xmlns="http://schemas.openxmlformats.org/spreadsheetml/2006/main" count="190" uniqueCount="139">
  <si>
    <t>Lokālā tāme</t>
  </si>
  <si>
    <t>Tāmes izmaksas :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</si>
  <si>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</si>
  <si>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</si>
  <si>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</si>
  <si>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</si>
  <si>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</si>
  <si>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</si>
  <si>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</si>
  <si>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</si>
  <si>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</si>
  <si>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</si>
  <si>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</si>
  <si>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</si>
  <si>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</si>
  <si>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</si>
  <si>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1</t>
  </si>
  <si>
    <t>Sagatavošanās darbi, darbarīki, materiāli</t>
  </si>
  <si>
    <t>Fotofiksācijas Pirms - pēc restaurācijas un procesā</t>
  </si>
  <si>
    <t>Restaurācijas pase</t>
  </si>
  <si>
    <t>gab</t>
  </si>
  <si>
    <t>Elementu numurēšana, marķēšana demontāžai. Fiksēšana restaurācijas žurnālā</t>
  </si>
  <si>
    <t>kompl.</t>
  </si>
  <si>
    <t>Uzmērījumu veikšana</t>
  </si>
  <si>
    <t>Materiālu piegāde, citi transporta izdevumi</t>
  </si>
  <si>
    <t>Demontēto detaļu uzglabāšanas un pārvietošanas izdevumi</t>
  </si>
  <si>
    <t>Dabīgo Dzelzs oksīdu vai svina mīniju saturoša gruntskrāsa 1l</t>
  </si>
  <si>
    <t>Lineļļas - sedzošā krāsa 1l</t>
  </si>
  <si>
    <t xml:space="preserve">Dzelzs profili, - dažādi. </t>
  </si>
  <si>
    <t>kg</t>
  </si>
  <si>
    <t>Tehniskās gāzes, metināšanas, lodēšanas materiāli, abrazīvi</t>
  </si>
  <si>
    <t>Vaitspirts 5l</t>
  </si>
  <si>
    <t>Attaukošanai - acetons 5l</t>
  </si>
  <si>
    <t>Iepakošanas materiāli Transportēšanai</t>
  </si>
  <si>
    <t>DARBS</t>
  </si>
  <si>
    <t>Dzelzs posmu, segmentu demontāža, atvienošana (savā starpā).</t>
  </si>
  <si>
    <t>Dzelzs detaļu demontāža, atrakšana no zemes, pamatiem</t>
  </si>
  <si>
    <t>Demontēto detaļu iekraušana transportēšanai</t>
  </si>
  <si>
    <t>Baldahīna transportēšana uz darbnīcu un atpakaļ uz atrašanās vietu</t>
  </si>
  <si>
    <t>Vārtu izkraušana no transporta, novietošana restaurācijai paredzētās telpās.</t>
  </si>
  <si>
    <t>Metālkaluma sadalīšana atsevišķos segmentos ( sētas posmi, stabi, baldahīna skaldnes utt). Segmentu marķēšana</t>
  </si>
  <si>
    <t xml:space="preserve">Virsmas attīrīšana līdz tīram metālam izmantojot abrazīvo pūšanas metodi. Abrazīvs - korunda pulveris. 60 grit. </t>
  </si>
  <si>
    <t>Attīrīto daļu gruntēšana 1 kārtā pret rūsēšanu</t>
  </si>
  <si>
    <t>Baldahīna daļu pēc attīrīšanas tehniskā stāvokļa izvērtēšana un defektu konstatēšana, fiksēšana. Detalizētas Labošanas programmas izstrāde</t>
  </si>
  <si>
    <t>Izpēte - trūkstošo detaļu apzināšana</t>
  </si>
  <si>
    <t>Trūkstošo elementu dizaina veidošana</t>
  </si>
  <si>
    <t>Trūkstošo pīķīšu atliešanas modeļa izgatavošana</t>
  </si>
  <si>
    <t>Trūkstošo elementu izgatavošanas formu izgaatvošana</t>
  </si>
  <si>
    <t>Stūra stabu restaurācija, mehānisku bojājumu likvidēšana</t>
  </si>
  <si>
    <t>Augšējās platās, horizontālās S veida kalumu joslas restaurācija, atjaunošana</t>
  </si>
  <si>
    <t>Augšējās šaurās, horizontālās C veida kalumu joslas restaurācija, atjaunošana</t>
  </si>
  <si>
    <t xml:space="preserve">gab </t>
  </si>
  <si>
    <t>Sētiņas posmu restaurācija</t>
  </si>
  <si>
    <t>Trūkstošo pīķīšu atliešana un montāža</t>
  </si>
  <si>
    <t>Trūkstošo ziedu izgatavošana un montāža</t>
  </si>
  <si>
    <t>Sētiņas apakšējo malu atjaunošana</t>
  </si>
  <si>
    <t>Skrūvju un uzgriežņu atjaunošana</t>
  </si>
  <si>
    <t>Trūkstošā sētas posma izgatavošana</t>
  </si>
  <si>
    <t>Ieejas vārtiņu izgatavošana, ietverti trūkstošā posma vidū, aprīkoti ar virām un neslēdzamu aizdari</t>
  </si>
  <si>
    <t>Izgatavot un montēt jaunus lietus pīķīšus</t>
  </si>
  <si>
    <t>Izgatavot un montēt jaunus kaltus ziediņus</t>
  </si>
  <si>
    <t>Baldahīna saliekto segmentu taisnošana  - rāmis</t>
  </si>
  <si>
    <t>Šaurākās vertikālās skaldnes taisnošana, trūkstošo elementu izgatavošana</t>
  </si>
  <si>
    <t>Platākās vertikālās skaldnes taisnošana, trūkstošo elementu izgatavošana</t>
  </si>
  <si>
    <t>Savienošanas skavu, skrūvju, kniežu izgatavošana</t>
  </si>
  <si>
    <t xml:space="preserve">Skaldņu saskrūvēšana </t>
  </si>
  <si>
    <t>Baldahīna spices nobeiguma tūtas izgatavošana</t>
  </si>
  <si>
    <t>Baldahīna gruntēšana ar gruntskrāsu  1 kārtā</t>
  </si>
  <si>
    <t>Baldahīna krāsošana ar lineļļas /pigmenta krāsu - ota. 2 kārtās</t>
  </si>
  <si>
    <t xml:space="preserve">Baldahīna iepakošana transportēšanai </t>
  </si>
  <si>
    <t>Metālkaluma stabu, sētas, vārtu montāža objektā uz sagatavotiem pamatiem.</t>
  </si>
  <si>
    <t>Metālkaluma baldahīna montāža uz stūra stabiem objektā</t>
  </si>
  <si>
    <t>Kopā:</t>
  </si>
  <si>
    <t>Tāmi un darbu, materiālu aprakstu sastādīja :</t>
  </si>
  <si>
    <r>
      <t xml:space="preserve">Objekta nosaukums: </t>
    </r>
    <r>
      <rPr>
        <sz val="10"/>
        <color indexed="8"/>
        <rFont val="Arial"/>
      </rPr>
      <t xml:space="preserve">Kapa vietas Kalts baldahīns.    </t>
    </r>
    <r>
      <rPr>
        <b/>
        <sz val="10"/>
        <color indexed="8"/>
        <rFont val="Arial"/>
      </rPr>
      <t xml:space="preserve">                       Būves nosaukums:</t>
    </r>
    <r>
      <rPr>
        <i/>
        <sz val="10"/>
        <color indexed="8"/>
        <rFont val="Arial"/>
      </rPr>
      <t xml:space="preserve">  Lielie kapi  </t>
    </r>
    <r>
      <rPr>
        <b/>
        <sz val="10"/>
        <color indexed="8"/>
        <rFont val="Arial"/>
      </rPr>
      <t xml:space="preserve">                                                 Objekta adrese:</t>
    </r>
    <r>
      <rPr>
        <i/>
        <sz val="10"/>
        <color indexed="8"/>
        <rFont val="Arial"/>
      </rPr>
      <t xml:space="preserve">  Klusā iela 2, Vidzemes priekšpilsēta, Rīga                                                                    </t>
    </r>
    <r>
      <rPr>
        <sz val="10"/>
        <color indexed="8"/>
        <rFont val="Arial"/>
      </rPr>
      <t xml:space="preserve">Tāme sastādīta 2021.gada tirgus cenās </t>
    </r>
  </si>
  <si>
    <r>
      <rPr>
        <sz val="11"/>
        <color rgb="FF000000"/>
        <rFont val="Arial"/>
        <family val="2"/>
        <charset val="186"/>
      </rPr>
      <t>J</t>
    </r>
    <r>
      <rPr>
        <sz val="10"/>
        <color indexed="8"/>
        <rFont val="Helvetica Neue"/>
      </rPr>
      <t>aunu pamatu izbūvēšana vai esošo restaurācija</t>
    </r>
  </si>
  <si>
    <t>Zemes norakšanai, izvešana, līdzināšana</t>
  </si>
  <si>
    <t xml:space="preserve">Teritorijas sakopšana </t>
  </si>
  <si>
    <t>Lielo kapu, kapa vietas kaluma - Baldahīna restaurācija</t>
  </si>
  <si>
    <t>kopā (EURO)</t>
  </si>
  <si>
    <t>Sociālais nodoklis (23,59%)</t>
  </si>
  <si>
    <t>PVN (21%)</t>
  </si>
  <si>
    <t>KOPĀ (EURO)</t>
  </si>
  <si>
    <t>euro</t>
  </si>
  <si>
    <t>Tāme sastādīta 2021. gada ___________</t>
  </si>
  <si>
    <t>1.</t>
  </si>
  <si>
    <t>1.2.</t>
  </si>
  <si>
    <t>1.1.</t>
  </si>
  <si>
    <t>2.2.</t>
  </si>
  <si>
    <t>1.3.</t>
  </si>
  <si>
    <t>2.3.</t>
  </si>
  <si>
    <t>1.4.</t>
  </si>
  <si>
    <t>1.5.</t>
  </si>
  <si>
    <t>2.4.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</si>
  <si>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</si>
  <si>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</si>
  <si>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</si>
  <si>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</si>
  <si>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</si>
  <si>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</si>
  <si>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</si>
  <si>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</si>
  <si>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2.</t>
  </si>
  <si>
    <t>2.1.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</si>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</sst>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s_-;\-* #,##0.00\ _L_s_-;_-* \-??\ _L_s_-;_-@_-"/>
  </numFmts>
  <fonts count="26" x14ac:knownFonts="1">
    <font>
      <sz val="10"/>
      <color indexed="8"/>
      <name val="Helvetica Neue"/>
    </font>
    <font>
      <b/>
      <sz val="10"/>
      <color indexed="8"/>
      <name val="Arial"/>
    </font>
    <font>
      <b/>
      <sz val="14"/>
      <color indexed="8"/>
      <name val="Times New Roman"/>
    </font>
    <font>
      <sz val="10"/>
      <color indexed="8"/>
      <name val="Times New Roman"/>
    </font>
    <font>
      <sz val="10"/>
      <color indexed="8"/>
      <name val="Arial"/>
    </font>
    <font>
      <i/>
      <sz val="10"/>
      <color indexed="8"/>
      <name val="Arial"/>
    </font>
    <font>
      <sz val="8"/>
      <color indexed="8"/>
      <name val="Arial"/>
    </font>
    <font>
      <sz val="10"/>
      <color indexed="15"/>
      <name val="Arial"/>
    </font>
    <font>
      <b/>
      <sz val="10"/>
      <color indexed="8"/>
      <name val="Helvetica Neue"/>
    </font>
    <font>
      <sz val="11"/>
      <color indexed="8"/>
      <name val="Arial"/>
    </font>
    <font>
      <sz val="11"/>
      <color rgb="FF000000"/>
      <name val="Arial"/>
      <family val="2"/>
      <charset val="186"/>
    </font>
    <font>
      <sz val="10"/>
      <color indexed="8"/>
      <name val="Helvetica Neue"/>
      <family val="2"/>
      <charset val="186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Helvetica Neue"/>
      <charset val="186"/>
      <scheme val="minor"/>
    </font>
    <font>
      <b/>
      <sz val="14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color indexed="8"/>
      <name val="Arial"/>
      <family val="2"/>
      <charset val="186"/>
    </font>
    <font>
      <sz val="10"/>
      <color indexed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5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/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5" borderId="9" xfId="0" applyNumberFormat="1" applyFont="1" applyFill="1" applyBorder="1" applyAlignment="1">
      <alignment vertical="center"/>
    </xf>
    <xf numFmtId="4" fontId="0" fillId="5" borderId="9" xfId="0" applyNumberFormat="1" applyFont="1" applyFill="1" applyBorder="1" applyAlignment="1">
      <alignment vertical="center"/>
    </xf>
    <xf numFmtId="4" fontId="0" fillId="5" borderId="10" xfId="0" applyNumberFormat="1" applyFont="1" applyFill="1" applyBorder="1" applyAlignment="1">
      <alignment vertical="center"/>
    </xf>
    <xf numFmtId="4" fontId="9" fillId="5" borderId="9" xfId="0" applyNumberFormat="1" applyFont="1" applyFill="1" applyBorder="1" applyAlignment="1">
      <alignment vertical="center"/>
    </xf>
    <xf numFmtId="4" fontId="9" fillId="5" borderId="10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right" vertical="center"/>
    </xf>
    <xf numFmtId="4" fontId="7" fillId="5" borderId="11" xfId="0" applyNumberFormat="1" applyFont="1" applyFill="1" applyBorder="1" applyAlignment="1">
      <alignment horizontal="right" vertical="center"/>
    </xf>
    <xf numFmtId="4" fontId="4" fillId="5" borderId="11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right" vertical="center"/>
    </xf>
    <xf numFmtId="49" fontId="0" fillId="5" borderId="11" xfId="0" applyNumberFormat="1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right" vertical="center"/>
    </xf>
    <xf numFmtId="2" fontId="4" fillId="5" borderId="11" xfId="0" applyNumberFormat="1" applyFont="1" applyFill="1" applyBorder="1" applyAlignment="1">
      <alignment horizontal="right" vertical="center" wrapText="1"/>
    </xf>
    <xf numFmtId="49" fontId="0" fillId="5" borderId="11" xfId="0" applyNumberFormat="1" applyFont="1" applyFill="1" applyBorder="1" applyAlignment="1">
      <alignment horizontal="center" vertical="center"/>
    </xf>
    <xf numFmtId="2" fontId="0" fillId="5" borderId="11" xfId="0" applyNumberFormat="1" applyFont="1" applyFill="1" applyBorder="1" applyAlignment="1">
      <alignment horizontal="right" vertical="center"/>
    </xf>
    <xf numFmtId="1" fontId="4" fillId="5" borderId="11" xfId="0" applyNumberFormat="1" applyFont="1" applyFill="1" applyBorder="1" applyAlignment="1">
      <alignment horizontal="center" vertical="center"/>
    </xf>
    <xf numFmtId="49" fontId="0" fillId="5" borderId="11" xfId="0" applyNumberFormat="1" applyFont="1" applyFill="1" applyBorder="1" applyAlignment="1">
      <alignment vertical="top" wrapText="1"/>
    </xf>
    <xf numFmtId="49" fontId="11" fillId="5" borderId="11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right"/>
    </xf>
    <xf numFmtId="164" fontId="19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/>
    </xf>
    <xf numFmtId="4" fontId="21" fillId="0" borderId="15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center" vertical="center"/>
    </xf>
    <xf numFmtId="164" fontId="19" fillId="0" borderId="18" xfId="0" applyNumberFormat="1" applyFont="1" applyBorder="1" applyAlignment="1">
      <alignment horizontal="left" vertical="center" wrapText="1"/>
    </xf>
    <xf numFmtId="164" fontId="19" fillId="0" borderId="19" xfId="0" applyNumberFormat="1" applyFont="1" applyBorder="1" applyAlignment="1">
      <alignment horizontal="center" vertical="center" wrapText="1"/>
    </xf>
    <xf numFmtId="164" fontId="19" fillId="0" borderId="20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0" fillId="2" borderId="25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29" xfId="0" applyFont="1" applyFill="1" applyBorder="1" applyAlignment="1">
      <alignment vertical="top" wrapText="1"/>
    </xf>
    <xf numFmtId="2" fontId="1" fillId="2" borderId="27" xfId="0" applyNumberFormat="1" applyFont="1" applyFill="1" applyBorder="1" applyAlignment="1">
      <alignment horizontal="right" vertical="center"/>
    </xf>
    <xf numFmtId="49" fontId="17" fillId="2" borderId="30" xfId="0" applyNumberFormat="1" applyFont="1" applyFill="1" applyBorder="1" applyAlignment="1">
      <alignment horizontal="left" vertical="center"/>
    </xf>
    <xf numFmtId="49" fontId="0" fillId="0" borderId="31" xfId="0" applyNumberFormat="1" applyFont="1" applyFill="1" applyBorder="1" applyAlignment="1" applyProtection="1">
      <alignment vertical="center"/>
      <protection locked="0"/>
    </xf>
    <xf numFmtId="49" fontId="1" fillId="0" borderId="32" xfId="0" applyNumberFormat="1" applyFont="1" applyFill="1" applyBorder="1" applyAlignment="1" applyProtection="1">
      <alignment horizontal="right" vertical="center"/>
      <protection locked="0"/>
    </xf>
    <xf numFmtId="4" fontId="1" fillId="5" borderId="33" xfId="0" applyNumberFormat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 wrapText="1"/>
    </xf>
    <xf numFmtId="49" fontId="6" fillId="4" borderId="36" xfId="0" applyNumberFormat="1" applyFont="1" applyFill="1" applyBorder="1" applyAlignment="1">
      <alignment horizontal="center" vertical="center" wrapText="1"/>
    </xf>
    <xf numFmtId="49" fontId="6" fillId="4" borderId="37" xfId="0" applyNumberFormat="1" applyFont="1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 wrapText="1"/>
    </xf>
    <xf numFmtId="0" fontId="6" fillId="4" borderId="39" xfId="0" applyNumberFormat="1" applyFont="1" applyFill="1" applyBorder="1" applyAlignment="1">
      <alignment horizontal="center" vertical="center" wrapText="1"/>
    </xf>
    <xf numFmtId="4" fontId="16" fillId="5" borderId="41" xfId="0" applyNumberFormat="1" applyFont="1" applyFill="1" applyBorder="1" applyAlignment="1">
      <alignment horizontal="right" vertical="center"/>
    </xf>
    <xf numFmtId="2" fontId="16" fillId="5" borderId="41" xfId="0" applyNumberFormat="1" applyFont="1" applyFill="1" applyBorder="1" applyAlignment="1">
      <alignment horizontal="right" vertical="center"/>
    </xf>
    <xf numFmtId="0" fontId="14" fillId="0" borderId="43" xfId="0" applyFont="1" applyFill="1" applyBorder="1" applyAlignment="1">
      <alignment vertical="center" wrapText="1"/>
    </xf>
    <xf numFmtId="0" fontId="14" fillId="0" borderId="43" xfId="0" applyFont="1" applyFill="1" applyBorder="1" applyAlignment="1">
      <alignment horizontal="center" vertical="center"/>
    </xf>
    <xf numFmtId="0" fontId="0" fillId="5" borderId="43" xfId="0" applyNumberFormat="1" applyFont="1" applyFill="1" applyBorder="1" applyAlignment="1">
      <alignment horizontal="center" vertical="center"/>
    </xf>
    <xf numFmtId="2" fontId="4" fillId="5" borderId="43" xfId="0" applyNumberFormat="1" applyFont="1" applyFill="1" applyBorder="1" applyAlignment="1">
      <alignment horizontal="center" vertical="center"/>
    </xf>
    <xf numFmtId="2" fontId="4" fillId="5" borderId="43" xfId="0" applyNumberFormat="1" applyFont="1" applyFill="1" applyBorder="1" applyAlignment="1">
      <alignment horizontal="right" vertical="center"/>
    </xf>
    <xf numFmtId="2" fontId="4" fillId="5" borderId="43" xfId="0" applyNumberFormat="1" applyFont="1" applyFill="1" applyBorder="1" applyAlignment="1">
      <alignment horizontal="right" vertical="center" wrapText="1"/>
    </xf>
    <xf numFmtId="4" fontId="16" fillId="5" borderId="43" xfId="0" applyNumberFormat="1" applyFont="1" applyFill="1" applyBorder="1" applyAlignment="1">
      <alignment horizontal="right" vertical="center"/>
    </xf>
    <xf numFmtId="4" fontId="4" fillId="5" borderId="43" xfId="0" applyNumberFormat="1" applyFont="1" applyFill="1" applyBorder="1" applyAlignment="1">
      <alignment horizontal="center" vertical="center"/>
    </xf>
    <xf numFmtId="4" fontId="4" fillId="5" borderId="43" xfId="0" applyNumberFormat="1" applyFont="1" applyFill="1" applyBorder="1" applyAlignment="1">
      <alignment horizontal="right" vertical="center"/>
    </xf>
    <xf numFmtId="2" fontId="16" fillId="5" borderId="44" xfId="0" applyNumberFormat="1" applyFont="1" applyFill="1" applyBorder="1" applyAlignment="1">
      <alignment horizontal="right" vertical="center"/>
    </xf>
    <xf numFmtId="4" fontId="9" fillId="5" borderId="45" xfId="0" applyNumberFormat="1" applyFont="1" applyFill="1" applyBorder="1" applyAlignment="1">
      <alignment vertical="center"/>
    </xf>
    <xf numFmtId="4" fontId="0" fillId="5" borderId="46" xfId="0" applyNumberFormat="1" applyFont="1" applyFill="1" applyBorder="1" applyAlignment="1">
      <alignment vertical="center"/>
    </xf>
    <xf numFmtId="4" fontId="0" fillId="5" borderId="47" xfId="0" applyNumberFormat="1" applyFont="1" applyFill="1" applyBorder="1" applyAlignment="1">
      <alignment vertical="center"/>
    </xf>
    <xf numFmtId="4" fontId="9" fillId="5" borderId="26" xfId="0" applyNumberFormat="1" applyFont="1" applyFill="1" applyBorder="1" applyAlignment="1">
      <alignment vertical="center"/>
    </xf>
    <xf numFmtId="4" fontId="9" fillId="5" borderId="48" xfId="0" applyNumberFormat="1" applyFont="1" applyFill="1" applyBorder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top" wrapText="1"/>
    </xf>
    <xf numFmtId="0" fontId="18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4" fontId="9" fillId="0" borderId="49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top" wrapText="1"/>
    </xf>
    <xf numFmtId="49" fontId="15" fillId="2" borderId="50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vertical="top" wrapText="1"/>
    </xf>
    <xf numFmtId="0" fontId="0" fillId="2" borderId="50" xfId="0" applyFont="1" applyFill="1" applyBorder="1" applyAlignment="1">
      <alignment vertical="center"/>
    </xf>
    <xf numFmtId="49" fontId="25" fillId="5" borderId="40" xfId="0" applyNumberFormat="1" applyFont="1" applyFill="1" applyBorder="1" applyAlignment="1">
      <alignment horizontal="center" vertical="center"/>
    </xf>
    <xf numFmtId="49" fontId="17" fillId="5" borderId="40" xfId="0" applyNumberFormat="1" applyFont="1" applyFill="1" applyBorder="1" applyAlignment="1">
      <alignment horizontal="center" vertical="center"/>
    </xf>
    <xf numFmtId="49" fontId="25" fillId="5" borderId="42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vertical="center" wrapText="1"/>
    </xf>
    <xf numFmtId="0" fontId="0" fillId="2" borderId="29" xfId="0" applyFont="1" applyFill="1" applyBorder="1" applyAlignment="1">
      <alignment vertical="top" wrapText="1"/>
    </xf>
    <xf numFmtId="49" fontId="1" fillId="2" borderId="23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right" vertical="center" wrapText="1"/>
    </xf>
    <xf numFmtId="49" fontId="9" fillId="0" borderId="49" xfId="0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49" fontId="24" fillId="5" borderId="9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49" fontId="9" fillId="0" borderId="49" xfId="0" applyNumberFormat="1" applyFont="1" applyFill="1" applyBorder="1" applyAlignment="1">
      <alignment vertical="center" wrapText="1"/>
    </xf>
    <xf numFmtId="0" fontId="0" fillId="0" borderId="49" xfId="0" applyFont="1" applyFill="1" applyBorder="1" applyAlignment="1"/>
    <xf numFmtId="49" fontId="1" fillId="2" borderId="25" xfId="0" applyNumberFormat="1" applyFont="1" applyFill="1" applyBorder="1" applyAlignment="1">
      <alignment vertical="center" wrapText="1"/>
    </xf>
    <xf numFmtId="0" fontId="0" fillId="3" borderId="27" xfId="0" applyFont="1" applyFill="1" applyBorder="1" applyAlignment="1"/>
    <xf numFmtId="49" fontId="1" fillId="2" borderId="27" xfId="0" applyNumberFormat="1" applyFont="1" applyFill="1" applyBorder="1" applyAlignment="1">
      <alignment horizontal="right" vertical="center"/>
    </xf>
    <xf numFmtId="49" fontId="1" fillId="5" borderId="26" xfId="0" applyNumberFormat="1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2" fontId="6" fillId="5" borderId="3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AAAAA"/>
      <rgbColor rgb="FF515151"/>
      <rgbColor rgb="FFBDC0BF"/>
      <rgbColor rgb="FFD5D5D5"/>
      <rgbColor rgb="FFFFFFFF"/>
      <rgbColor rgb="FF000090"/>
      <rgbColor rgb="FF72FCE9"/>
      <rgbColor rgb="FF1CB000"/>
      <rgbColor rgb="FFB41700"/>
      <rgbColor rgb="FFFEFB66"/>
      <rgbColor rgb="FF0000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showGridLines="0" tabSelected="1" workbookViewId="0">
      <selection activeCell="B9" sqref="B9"/>
    </sheetView>
  </sheetViews>
  <sheetFormatPr baseColWidth="10" defaultColWidth="8.83203125" defaultRowHeight="12.75" customHeight="1" x14ac:dyDescent="0.15"/>
  <cols>
    <col min="1" max="1" width="5" style="1" customWidth="1"/>
    <col min="2" max="2" width="51" style="1" customWidth="1"/>
    <col min="3" max="3" width="6.5" style="1" customWidth="1"/>
    <col min="4" max="4" width="8.83203125" style="1" customWidth="1"/>
    <col min="5" max="5" width="6.6640625" style="1" customWidth="1"/>
    <col min="6" max="6" width="8.5" style="1" customWidth="1"/>
    <col min="7" max="7" width="8.33203125" style="1" customWidth="1"/>
    <col min="8" max="8" width="7.6640625" style="1" customWidth="1"/>
    <col min="9" max="9" width="8" style="1" customWidth="1"/>
    <col min="10" max="10" width="8.5" style="1" customWidth="1"/>
    <col min="11" max="11" width="9.33203125" style="1" customWidth="1"/>
    <col min="12" max="12" width="10.6640625" style="1" customWidth="1"/>
    <col min="13" max="13" width="9" style="1" customWidth="1"/>
    <col min="14" max="14" width="12" style="1" customWidth="1"/>
    <col min="15" max="15" width="11.5" style="1" customWidth="1"/>
    <col min="16" max="16" width="8.83203125" style="1" customWidth="1"/>
    <col min="17" max="16384" width="8.83203125" style="1"/>
  </cols>
  <sheetData>
    <row r="1" spans="1:15" ht="23.5" customHeight="1" x14ac:dyDescent="0.15">
      <c r="A1" s="98"/>
      <c r="B1" s="99"/>
      <c r="C1" s="100" t="s">
        <v>0</v>
      </c>
      <c r="D1" s="99"/>
      <c r="E1" s="99"/>
      <c r="F1" s="99"/>
      <c r="G1" s="99"/>
      <c r="H1" s="99"/>
      <c r="I1" s="99"/>
      <c r="J1" s="101"/>
      <c r="K1" s="102"/>
      <c r="L1" s="99"/>
      <c r="M1" s="99"/>
      <c r="N1" s="99"/>
      <c r="O1" s="101"/>
    </row>
    <row r="2" spans="1:15" ht="23.5" customHeight="1" x14ac:dyDescent="0.15">
      <c r="A2" s="96"/>
      <c r="B2" s="97"/>
      <c r="C2" s="90" t="s">
        <v>78</v>
      </c>
      <c r="D2" s="91"/>
      <c r="E2" s="91"/>
      <c r="F2" s="91"/>
      <c r="G2" s="91"/>
      <c r="H2" s="91"/>
      <c r="I2" s="91"/>
      <c r="J2" s="91"/>
      <c r="K2" s="92"/>
      <c r="L2" s="91"/>
      <c r="M2" s="91"/>
      <c r="N2" s="89"/>
      <c r="O2" s="51"/>
    </row>
    <row r="3" spans="1:15" ht="49.25" customHeight="1" thickBot="1" x14ac:dyDescent="0.2">
      <c r="A3" s="110" t="s">
        <v>74</v>
      </c>
      <c r="B3" s="111"/>
      <c r="C3" s="50"/>
      <c r="D3" s="50"/>
      <c r="E3" s="50"/>
      <c r="F3" s="50"/>
      <c r="G3" s="50"/>
      <c r="H3" s="50"/>
      <c r="I3" s="50"/>
      <c r="J3" s="50"/>
      <c r="K3" s="49"/>
      <c r="L3" s="112" t="s">
        <v>1</v>
      </c>
      <c r="M3" s="111"/>
      <c r="N3" s="52">
        <f>O65</f>
        <v>0</v>
      </c>
      <c r="O3" s="53" t="s">
        <v>83</v>
      </c>
    </row>
    <row r="4" spans="1:15" ht="12.25" customHeight="1" x14ac:dyDescent="0.15">
      <c r="A4" s="123" t="s">
        <v>2</v>
      </c>
      <c r="B4" s="125" t="s">
        <v>3</v>
      </c>
      <c r="C4" s="125" t="s">
        <v>4</v>
      </c>
      <c r="D4" s="125" t="s">
        <v>5</v>
      </c>
      <c r="E4" s="120" t="s">
        <v>6</v>
      </c>
      <c r="F4" s="121"/>
      <c r="G4" s="121"/>
      <c r="H4" s="121"/>
      <c r="I4" s="121"/>
      <c r="J4" s="128"/>
      <c r="K4" s="120" t="s">
        <v>7</v>
      </c>
      <c r="L4" s="121"/>
      <c r="M4" s="121"/>
      <c r="N4" s="121"/>
      <c r="O4" s="122"/>
    </row>
    <row r="5" spans="1:15" ht="33" customHeight="1" x14ac:dyDescent="0.15">
      <c r="A5" s="124"/>
      <c r="B5" s="126"/>
      <c r="C5" s="126"/>
      <c r="D5" s="127"/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10</v>
      </c>
      <c r="M5" s="57" t="s">
        <v>11</v>
      </c>
      <c r="N5" s="57" t="s">
        <v>12</v>
      </c>
      <c r="O5" s="58" t="s">
        <v>15</v>
      </c>
    </row>
    <row r="6" spans="1:15" ht="12.25" customHeight="1" x14ac:dyDescent="0.15">
      <c r="A6" s="59" t="s">
        <v>16</v>
      </c>
      <c r="B6" s="60">
        <v>3</v>
      </c>
      <c r="C6" s="60">
        <v>4</v>
      </c>
      <c r="D6" s="60">
        <v>5</v>
      </c>
      <c r="E6" s="60">
        <v>6</v>
      </c>
      <c r="F6" s="60">
        <v>7</v>
      </c>
      <c r="G6" s="60">
        <v>8</v>
      </c>
      <c r="H6" s="60">
        <v>9</v>
      </c>
      <c r="I6" s="60">
        <v>10</v>
      </c>
      <c r="J6" s="60">
        <v>11</v>
      </c>
      <c r="K6" s="60">
        <v>12</v>
      </c>
      <c r="L6" s="60">
        <v>13</v>
      </c>
      <c r="M6" s="60">
        <v>14</v>
      </c>
      <c r="N6" s="60">
        <v>15</v>
      </c>
      <c r="O6" s="61">
        <v>16</v>
      </c>
    </row>
    <row r="7" spans="1:15" ht="14.75" customHeight="1" x14ac:dyDescent="0.15">
      <c r="A7" s="94" t="s">
        <v>85</v>
      </c>
      <c r="B7" s="7" t="s">
        <v>17</v>
      </c>
      <c r="C7" s="8"/>
      <c r="D7" s="8"/>
      <c r="E7" s="9"/>
      <c r="F7" s="10"/>
      <c r="G7" s="9"/>
      <c r="H7" s="9"/>
      <c r="I7" s="9"/>
      <c r="J7" s="11"/>
      <c r="K7" s="12"/>
      <c r="L7" s="10"/>
      <c r="M7" s="10"/>
      <c r="N7" s="10"/>
      <c r="O7" s="62"/>
    </row>
    <row r="8" spans="1:15" ht="14.75" customHeight="1" x14ac:dyDescent="0.15">
      <c r="A8" s="93" t="s">
        <v>87</v>
      </c>
      <c r="B8" s="14" t="s">
        <v>18</v>
      </c>
      <c r="C8" s="15" t="s">
        <v>22</v>
      </c>
      <c r="D8" s="16">
        <v>1</v>
      </c>
      <c r="E8" s="9"/>
      <c r="F8" s="17"/>
      <c r="G8" s="17"/>
      <c r="H8" s="18"/>
      <c r="I8" s="18"/>
      <c r="J8" s="13"/>
      <c r="K8" s="12">
        <f t="shared" ref="K8:K20" si="0">ROUND(D8*E8,2)</f>
        <v>0</v>
      </c>
      <c r="L8" s="10">
        <f t="shared" ref="L8:L20" si="1">ROUND(D8*G8,2)</f>
        <v>0</v>
      </c>
      <c r="M8" s="10">
        <f>ROUND(D8*H8,2)</f>
        <v>0</v>
      </c>
      <c r="N8" s="10">
        <f t="shared" ref="N8:N20" si="2">ROUND(D8*I8,2)</f>
        <v>0</v>
      </c>
      <c r="O8" s="63">
        <f t="shared" ref="O8:O13" si="3">SUM(L8:N8)</f>
        <v>0</v>
      </c>
    </row>
    <row r="9" spans="1:15" ht="14.75" customHeight="1" x14ac:dyDescent="0.15">
      <c r="A9" s="93" t="s">
        <v>86</v>
      </c>
      <c r="B9" s="14" t="s">
        <v>19</v>
      </c>
      <c r="C9" s="19" t="s">
        <v>20</v>
      </c>
      <c r="D9" s="16">
        <v>1</v>
      </c>
      <c r="E9" s="9"/>
      <c r="F9" s="17"/>
      <c r="G9" s="17"/>
      <c r="H9" s="18"/>
      <c r="I9" s="18"/>
      <c r="J9" s="13"/>
      <c r="K9" s="12">
        <f t="shared" si="0"/>
        <v>0</v>
      </c>
      <c r="L9" s="10">
        <f t="shared" si="1"/>
        <v>0</v>
      </c>
      <c r="M9" s="10">
        <f>ROUND(D9*H9,2)</f>
        <v>0</v>
      </c>
      <c r="N9" s="10">
        <f t="shared" si="2"/>
        <v>0</v>
      </c>
      <c r="O9" s="63">
        <f t="shared" si="3"/>
        <v>0</v>
      </c>
    </row>
    <row r="10" spans="1:15" ht="26.75" customHeight="1" x14ac:dyDescent="0.15">
      <c r="A10" s="93" t="s">
        <v>89</v>
      </c>
      <c r="B10" s="14" t="s">
        <v>21</v>
      </c>
      <c r="C10" s="19" t="s">
        <v>22</v>
      </c>
      <c r="D10" s="16">
        <v>1</v>
      </c>
      <c r="E10" s="9"/>
      <c r="F10" s="17"/>
      <c r="G10" s="17"/>
      <c r="H10" s="18"/>
      <c r="I10" s="18"/>
      <c r="J10" s="13"/>
      <c r="K10" s="12">
        <f t="shared" si="0"/>
        <v>0</v>
      </c>
      <c r="L10" s="10">
        <f t="shared" si="1"/>
        <v>0</v>
      </c>
      <c r="M10" s="10">
        <f>ROUND(D10*H10,2)</f>
        <v>0</v>
      </c>
      <c r="N10" s="10">
        <f t="shared" si="2"/>
        <v>0</v>
      </c>
      <c r="O10" s="63">
        <f t="shared" si="3"/>
        <v>0</v>
      </c>
    </row>
    <row r="11" spans="1:15" ht="14.75" customHeight="1" x14ac:dyDescent="0.15">
      <c r="A11" s="93" t="s">
        <v>91</v>
      </c>
      <c r="B11" s="14" t="s">
        <v>23</v>
      </c>
      <c r="C11" s="19" t="s">
        <v>22</v>
      </c>
      <c r="D11" s="16">
        <v>1</v>
      </c>
      <c r="E11" s="9"/>
      <c r="F11" s="17"/>
      <c r="G11" s="17"/>
      <c r="H11" s="18"/>
      <c r="I11" s="18"/>
      <c r="J11" s="13"/>
      <c r="K11" s="12">
        <f t="shared" si="0"/>
        <v>0</v>
      </c>
      <c r="L11" s="10">
        <f t="shared" si="1"/>
        <v>0</v>
      </c>
      <c r="M11" s="10">
        <f>ROUND(D11*H11,2)</f>
        <v>0</v>
      </c>
      <c r="N11" s="10">
        <f t="shared" si="2"/>
        <v>0</v>
      </c>
      <c r="O11" s="63">
        <f t="shared" si="3"/>
        <v>0</v>
      </c>
    </row>
    <row r="12" spans="1:15" ht="14.75" customHeight="1" x14ac:dyDescent="0.15">
      <c r="A12" s="93" t="s">
        <v>92</v>
      </c>
      <c r="B12" s="14" t="s">
        <v>24</v>
      </c>
      <c r="C12" s="19" t="s">
        <v>20</v>
      </c>
      <c r="D12" s="16">
        <v>10</v>
      </c>
      <c r="E12" s="9"/>
      <c r="F12" s="17"/>
      <c r="G12" s="17"/>
      <c r="H12" s="18"/>
      <c r="I12" s="18"/>
      <c r="J12" s="13"/>
      <c r="K12" s="12">
        <f t="shared" si="0"/>
        <v>0</v>
      </c>
      <c r="L12" s="10">
        <f t="shared" si="1"/>
        <v>0</v>
      </c>
      <c r="M12" s="10">
        <f>ROUND(D12*H12,2)</f>
        <v>0</v>
      </c>
      <c r="N12" s="10">
        <f t="shared" si="2"/>
        <v>0</v>
      </c>
      <c r="O12" s="63">
        <f t="shared" si="3"/>
        <v>0</v>
      </c>
    </row>
    <row r="13" spans="1:15" ht="14.75" customHeight="1" x14ac:dyDescent="0.15">
      <c r="A13" s="93" t="s">
        <v>94</v>
      </c>
      <c r="B13" s="14" t="s">
        <v>25</v>
      </c>
      <c r="C13" s="15" t="s">
        <v>22</v>
      </c>
      <c r="D13" s="16">
        <v>1</v>
      </c>
      <c r="E13" s="9"/>
      <c r="F13" s="17"/>
      <c r="G13" s="17"/>
      <c r="H13" s="18"/>
      <c r="I13" s="18"/>
      <c r="J13" s="13"/>
      <c r="K13" s="12">
        <f t="shared" si="0"/>
        <v>0</v>
      </c>
      <c r="L13" s="10">
        <f t="shared" si="1"/>
        <v>0</v>
      </c>
      <c r="M13" s="10">
        <v>0</v>
      </c>
      <c r="N13" s="10">
        <f t="shared" si="2"/>
        <v>0</v>
      </c>
      <c r="O13" s="63">
        <f t="shared" si="3"/>
        <v>0</v>
      </c>
    </row>
    <row r="14" spans="1:15" ht="14.75" customHeight="1" x14ac:dyDescent="0.15">
      <c r="A14" s="93" t="s">
        <v>95</v>
      </c>
      <c r="B14" s="14" t="s">
        <v>26</v>
      </c>
      <c r="C14" s="19" t="s">
        <v>20</v>
      </c>
      <c r="D14" s="16">
        <v>20</v>
      </c>
      <c r="E14" s="9"/>
      <c r="F14" s="17"/>
      <c r="G14" s="17"/>
      <c r="H14" s="20"/>
      <c r="I14" s="18"/>
      <c r="J14" s="13"/>
      <c r="K14" s="12">
        <f t="shared" si="0"/>
        <v>0</v>
      </c>
      <c r="L14" s="10">
        <f t="shared" si="1"/>
        <v>0</v>
      </c>
      <c r="M14" s="10">
        <f t="shared" ref="M14:M20" si="4">ROUND(D14*H14,2)</f>
        <v>0</v>
      </c>
      <c r="N14" s="10">
        <f t="shared" si="2"/>
        <v>0</v>
      </c>
      <c r="O14" s="63">
        <f t="shared" ref="O14:O20" si="5">SUM(L14:N14)</f>
        <v>0</v>
      </c>
    </row>
    <row r="15" spans="1:15" ht="14.75" customHeight="1" x14ac:dyDescent="0.15">
      <c r="A15" s="93" t="s">
        <v>96</v>
      </c>
      <c r="B15" s="14" t="s">
        <v>27</v>
      </c>
      <c r="C15" s="19" t="s">
        <v>20</v>
      </c>
      <c r="D15" s="16">
        <v>15</v>
      </c>
      <c r="E15" s="9"/>
      <c r="F15" s="17"/>
      <c r="G15" s="17"/>
      <c r="H15" s="20"/>
      <c r="I15" s="18"/>
      <c r="J15" s="13"/>
      <c r="K15" s="12">
        <f t="shared" si="0"/>
        <v>0</v>
      </c>
      <c r="L15" s="10">
        <f t="shared" si="1"/>
        <v>0</v>
      </c>
      <c r="M15" s="10">
        <f t="shared" si="4"/>
        <v>0</v>
      </c>
      <c r="N15" s="10">
        <f t="shared" si="2"/>
        <v>0</v>
      </c>
      <c r="O15" s="63">
        <f t="shared" si="5"/>
        <v>0</v>
      </c>
    </row>
    <row r="16" spans="1:15" ht="14.75" customHeight="1" x14ac:dyDescent="0.15">
      <c r="A16" s="93" t="s">
        <v>97</v>
      </c>
      <c r="B16" s="14" t="s">
        <v>28</v>
      </c>
      <c r="C16" s="19" t="s">
        <v>29</v>
      </c>
      <c r="D16" s="16">
        <v>220</v>
      </c>
      <c r="E16" s="9"/>
      <c r="F16" s="17"/>
      <c r="G16" s="17"/>
      <c r="H16" s="20"/>
      <c r="I16" s="18"/>
      <c r="J16" s="13"/>
      <c r="K16" s="12">
        <f t="shared" si="0"/>
        <v>0</v>
      </c>
      <c r="L16" s="10">
        <f t="shared" si="1"/>
        <v>0</v>
      </c>
      <c r="M16" s="10">
        <f t="shared" si="4"/>
        <v>0</v>
      </c>
      <c r="N16" s="10">
        <f t="shared" si="2"/>
        <v>0</v>
      </c>
      <c r="O16" s="63">
        <f t="shared" si="5"/>
        <v>0</v>
      </c>
    </row>
    <row r="17" spans="1:15" ht="14.75" customHeight="1" x14ac:dyDescent="0.15">
      <c r="A17" s="93" t="s">
        <v>98</v>
      </c>
      <c r="B17" s="14" t="s">
        <v>30</v>
      </c>
      <c r="C17" s="15" t="s">
        <v>22</v>
      </c>
      <c r="D17" s="16">
        <v>1</v>
      </c>
      <c r="E17" s="9"/>
      <c r="F17" s="17"/>
      <c r="G17" s="17"/>
      <c r="H17" s="20"/>
      <c r="I17" s="18"/>
      <c r="J17" s="13"/>
      <c r="K17" s="12">
        <f t="shared" si="0"/>
        <v>0</v>
      </c>
      <c r="L17" s="10">
        <f t="shared" si="1"/>
        <v>0</v>
      </c>
      <c r="M17" s="10">
        <f t="shared" si="4"/>
        <v>0</v>
      </c>
      <c r="N17" s="10">
        <f t="shared" si="2"/>
        <v>0</v>
      </c>
      <c r="O17" s="63">
        <f t="shared" si="5"/>
        <v>0</v>
      </c>
    </row>
    <row r="18" spans="1:15" ht="14.75" customHeight="1" x14ac:dyDescent="0.15">
      <c r="A18" s="93" t="s">
        <v>99</v>
      </c>
      <c r="B18" s="14" t="s">
        <v>31</v>
      </c>
      <c r="C18" s="19" t="s">
        <v>20</v>
      </c>
      <c r="D18" s="16">
        <v>3</v>
      </c>
      <c r="E18" s="9"/>
      <c r="F18" s="17"/>
      <c r="G18" s="17"/>
      <c r="H18" s="20"/>
      <c r="I18" s="18"/>
      <c r="J18" s="13"/>
      <c r="K18" s="12">
        <f t="shared" si="0"/>
        <v>0</v>
      </c>
      <c r="L18" s="10">
        <f t="shared" si="1"/>
        <v>0</v>
      </c>
      <c r="M18" s="10">
        <f t="shared" si="4"/>
        <v>0</v>
      </c>
      <c r="N18" s="10">
        <f t="shared" si="2"/>
        <v>0</v>
      </c>
      <c r="O18" s="63">
        <f t="shared" si="5"/>
        <v>0</v>
      </c>
    </row>
    <row r="19" spans="1:15" ht="14.75" customHeight="1" x14ac:dyDescent="0.15">
      <c r="A19" s="93" t="s">
        <v>100</v>
      </c>
      <c r="B19" s="14" t="s">
        <v>32</v>
      </c>
      <c r="C19" s="19" t="s">
        <v>20</v>
      </c>
      <c r="D19" s="16">
        <v>5</v>
      </c>
      <c r="E19" s="9"/>
      <c r="F19" s="17"/>
      <c r="G19" s="17"/>
      <c r="H19" s="20"/>
      <c r="I19" s="18"/>
      <c r="J19" s="13"/>
      <c r="K19" s="12">
        <f t="shared" si="0"/>
        <v>0</v>
      </c>
      <c r="L19" s="10">
        <f t="shared" si="1"/>
        <v>0</v>
      </c>
      <c r="M19" s="10">
        <f t="shared" si="4"/>
        <v>0</v>
      </c>
      <c r="N19" s="10">
        <f t="shared" si="2"/>
        <v>0</v>
      </c>
      <c r="O19" s="63">
        <f t="shared" si="5"/>
        <v>0</v>
      </c>
    </row>
    <row r="20" spans="1:15" ht="14.75" customHeight="1" x14ac:dyDescent="0.15">
      <c r="A20" s="93" t="s">
        <v>101</v>
      </c>
      <c r="B20" s="14" t="s">
        <v>33</v>
      </c>
      <c r="C20" s="15" t="s">
        <v>22</v>
      </c>
      <c r="D20" s="16">
        <v>1</v>
      </c>
      <c r="E20" s="9"/>
      <c r="F20" s="17"/>
      <c r="G20" s="17"/>
      <c r="H20" s="20"/>
      <c r="I20" s="18"/>
      <c r="J20" s="13"/>
      <c r="K20" s="12">
        <f t="shared" si="0"/>
        <v>0</v>
      </c>
      <c r="L20" s="10">
        <f t="shared" si="1"/>
        <v>0</v>
      </c>
      <c r="M20" s="10">
        <f t="shared" si="4"/>
        <v>0</v>
      </c>
      <c r="N20" s="10">
        <f t="shared" si="2"/>
        <v>0</v>
      </c>
      <c r="O20" s="63">
        <f t="shared" si="5"/>
        <v>0</v>
      </c>
    </row>
    <row r="21" spans="1:15" ht="14.75" customHeight="1" x14ac:dyDescent="0.15">
      <c r="A21" s="94" t="s">
        <v>102</v>
      </c>
      <c r="B21" s="7" t="s">
        <v>34</v>
      </c>
      <c r="C21" s="8"/>
      <c r="D21" s="21"/>
      <c r="E21" s="9"/>
      <c r="F21" s="17"/>
      <c r="G21" s="17"/>
      <c r="H21" s="18"/>
      <c r="I21" s="18"/>
      <c r="J21" s="13"/>
      <c r="K21" s="12"/>
      <c r="L21" s="10"/>
      <c r="M21" s="10"/>
      <c r="N21" s="10"/>
      <c r="O21" s="63"/>
    </row>
    <row r="22" spans="1:15" ht="14.75" customHeight="1" x14ac:dyDescent="0.15">
      <c r="A22" s="93" t="s">
        <v>103</v>
      </c>
      <c r="B22" s="14" t="s">
        <v>35</v>
      </c>
      <c r="C22" s="15" t="s">
        <v>22</v>
      </c>
      <c r="D22" s="16">
        <v>1</v>
      </c>
      <c r="E22" s="9"/>
      <c r="F22" s="17"/>
      <c r="G22" s="17"/>
      <c r="H22" s="18"/>
      <c r="I22" s="18"/>
      <c r="J22" s="13"/>
      <c r="K22" s="12">
        <f t="shared" ref="K22:K60" si="6">ROUND(D22*E22,2)</f>
        <v>0</v>
      </c>
      <c r="L22" s="10">
        <f t="shared" ref="L22:L60" si="7">ROUND(D22*G22,2)</f>
        <v>0</v>
      </c>
      <c r="M22" s="10">
        <f t="shared" ref="M22:M60" si="8">ROUND(D22*H22,2)</f>
        <v>0</v>
      </c>
      <c r="N22" s="10">
        <f t="shared" ref="N22:N60" si="9">ROUND(D22*I22,2)</f>
        <v>0</v>
      </c>
      <c r="O22" s="63">
        <f>SUM(L22:N22)</f>
        <v>0</v>
      </c>
    </row>
    <row r="23" spans="1:15" ht="14.75" customHeight="1" x14ac:dyDescent="0.15">
      <c r="A23" s="93" t="s">
        <v>88</v>
      </c>
      <c r="B23" s="14" t="s">
        <v>36</v>
      </c>
      <c r="C23" s="15" t="s">
        <v>22</v>
      </c>
      <c r="D23" s="16">
        <v>1</v>
      </c>
      <c r="E23" s="9"/>
      <c r="F23" s="17"/>
      <c r="G23" s="17"/>
      <c r="H23" s="18"/>
      <c r="I23" s="18"/>
      <c r="J23" s="13"/>
      <c r="K23" s="12">
        <f t="shared" si="6"/>
        <v>0</v>
      </c>
      <c r="L23" s="10">
        <f t="shared" si="7"/>
        <v>0</v>
      </c>
      <c r="M23" s="10">
        <f t="shared" si="8"/>
        <v>0</v>
      </c>
      <c r="N23" s="10">
        <f t="shared" si="9"/>
        <v>0</v>
      </c>
      <c r="O23" s="63">
        <f>SUM(L23:N23)</f>
        <v>0</v>
      </c>
    </row>
    <row r="24" spans="1:15" ht="14.75" customHeight="1" x14ac:dyDescent="0.15">
      <c r="A24" s="93" t="s">
        <v>90</v>
      </c>
      <c r="B24" s="14" t="s">
        <v>37</v>
      </c>
      <c r="C24" s="15" t="s">
        <v>22</v>
      </c>
      <c r="D24" s="16">
        <v>1</v>
      </c>
      <c r="E24" s="9"/>
      <c r="F24" s="17"/>
      <c r="G24" s="17"/>
      <c r="H24" s="18"/>
      <c r="I24" s="18"/>
      <c r="J24" s="13"/>
      <c r="K24" s="12">
        <f t="shared" si="6"/>
        <v>0</v>
      </c>
      <c r="L24" s="10">
        <f t="shared" si="7"/>
        <v>0</v>
      </c>
      <c r="M24" s="10">
        <f t="shared" si="8"/>
        <v>0</v>
      </c>
      <c r="N24" s="10">
        <f t="shared" si="9"/>
        <v>0</v>
      </c>
      <c r="O24" s="63">
        <f>SUM(L24:N24)</f>
        <v>0</v>
      </c>
    </row>
    <row r="25" spans="1:15" ht="26.75" customHeight="1" x14ac:dyDescent="0.15">
      <c r="A25" s="93" t="s">
        <v>93</v>
      </c>
      <c r="B25" s="14" t="s">
        <v>38</v>
      </c>
      <c r="C25" s="19" t="s">
        <v>20</v>
      </c>
      <c r="D25" s="16">
        <v>2</v>
      </c>
      <c r="E25" s="9"/>
      <c r="F25" s="17"/>
      <c r="G25" s="17"/>
      <c r="H25" s="18"/>
      <c r="I25" s="18"/>
      <c r="J25" s="13"/>
      <c r="K25" s="12">
        <f t="shared" si="6"/>
        <v>0</v>
      </c>
      <c r="L25" s="10">
        <f t="shared" si="7"/>
        <v>0</v>
      </c>
      <c r="M25" s="10">
        <f t="shared" si="8"/>
        <v>0</v>
      </c>
      <c r="N25" s="10">
        <f t="shared" si="9"/>
        <v>0</v>
      </c>
      <c r="O25" s="63">
        <f>SUM(L25:N25)</f>
        <v>0</v>
      </c>
    </row>
    <row r="26" spans="1:15" ht="26.75" customHeight="1" x14ac:dyDescent="0.15">
      <c r="A26" s="93" t="s">
        <v>104</v>
      </c>
      <c r="B26" s="14" t="s">
        <v>39</v>
      </c>
      <c r="C26" s="19" t="s">
        <v>22</v>
      </c>
      <c r="D26" s="16">
        <v>1</v>
      </c>
      <c r="E26" s="9"/>
      <c r="F26" s="17"/>
      <c r="G26" s="17"/>
      <c r="H26" s="18"/>
      <c r="I26" s="18"/>
      <c r="J26" s="13"/>
      <c r="K26" s="12">
        <f t="shared" si="6"/>
        <v>0</v>
      </c>
      <c r="L26" s="10">
        <f t="shared" si="7"/>
        <v>0</v>
      </c>
      <c r="M26" s="10">
        <f t="shared" si="8"/>
        <v>0</v>
      </c>
      <c r="N26" s="10">
        <f t="shared" si="9"/>
        <v>0</v>
      </c>
      <c r="O26" s="63">
        <f>SUM(L26:N26)</f>
        <v>0</v>
      </c>
    </row>
    <row r="27" spans="1:15" ht="26.75" customHeight="1" x14ac:dyDescent="0.15">
      <c r="A27" s="93" t="s">
        <v>105</v>
      </c>
      <c r="B27" s="14" t="s">
        <v>40</v>
      </c>
      <c r="C27" s="15" t="s">
        <v>22</v>
      </c>
      <c r="D27" s="16">
        <v>1</v>
      </c>
      <c r="E27" s="9"/>
      <c r="F27" s="17"/>
      <c r="G27" s="17"/>
      <c r="H27" s="18"/>
      <c r="I27" s="18"/>
      <c r="J27" s="13"/>
      <c r="K27" s="12">
        <f t="shared" si="6"/>
        <v>0</v>
      </c>
      <c r="L27" s="10">
        <f t="shared" si="7"/>
        <v>0</v>
      </c>
      <c r="M27" s="10">
        <f t="shared" si="8"/>
        <v>0</v>
      </c>
      <c r="N27" s="10">
        <f t="shared" si="9"/>
        <v>0</v>
      </c>
      <c r="O27" s="63">
        <f t="shared" ref="O27:O34" si="10">SUM(L27:N27)</f>
        <v>0</v>
      </c>
    </row>
    <row r="28" spans="1:15" ht="26.75" customHeight="1" x14ac:dyDescent="0.15">
      <c r="A28" s="93" t="s">
        <v>106</v>
      </c>
      <c r="B28" s="14" t="s">
        <v>41</v>
      </c>
      <c r="C28" s="15" t="s">
        <v>22</v>
      </c>
      <c r="D28" s="16">
        <v>1</v>
      </c>
      <c r="E28" s="9"/>
      <c r="F28" s="17"/>
      <c r="G28" s="17"/>
      <c r="H28" s="18"/>
      <c r="I28" s="18"/>
      <c r="J28" s="13"/>
      <c r="K28" s="12">
        <f t="shared" si="6"/>
        <v>0</v>
      </c>
      <c r="L28" s="10">
        <f t="shared" si="7"/>
        <v>0</v>
      </c>
      <c r="M28" s="10">
        <f t="shared" si="8"/>
        <v>0</v>
      </c>
      <c r="N28" s="10">
        <f t="shared" si="9"/>
        <v>0</v>
      </c>
      <c r="O28" s="63">
        <f t="shared" si="10"/>
        <v>0</v>
      </c>
    </row>
    <row r="29" spans="1:15" ht="14.75" customHeight="1" x14ac:dyDescent="0.15">
      <c r="A29" s="93" t="s">
        <v>107</v>
      </c>
      <c r="B29" s="14" t="s">
        <v>42</v>
      </c>
      <c r="C29" s="15" t="s">
        <v>22</v>
      </c>
      <c r="D29" s="16">
        <v>1</v>
      </c>
      <c r="E29" s="9"/>
      <c r="F29" s="17"/>
      <c r="G29" s="17"/>
      <c r="H29" s="18"/>
      <c r="I29" s="18"/>
      <c r="J29" s="13"/>
      <c r="K29" s="12">
        <f t="shared" si="6"/>
        <v>0</v>
      </c>
      <c r="L29" s="10">
        <f t="shared" si="7"/>
        <v>0</v>
      </c>
      <c r="M29" s="10">
        <f t="shared" si="8"/>
        <v>0</v>
      </c>
      <c r="N29" s="10">
        <f t="shared" si="9"/>
        <v>0</v>
      </c>
      <c r="O29" s="63">
        <f t="shared" si="10"/>
        <v>0</v>
      </c>
    </row>
    <row r="30" spans="1:15" ht="38.75" customHeight="1" x14ac:dyDescent="0.15">
      <c r="A30" s="93" t="s">
        <v>108</v>
      </c>
      <c r="B30" s="14" t="s">
        <v>43</v>
      </c>
      <c r="C30" s="15" t="s">
        <v>22</v>
      </c>
      <c r="D30" s="16">
        <v>1</v>
      </c>
      <c r="E30" s="9"/>
      <c r="F30" s="17"/>
      <c r="G30" s="17"/>
      <c r="H30" s="18"/>
      <c r="I30" s="18"/>
      <c r="J30" s="13"/>
      <c r="K30" s="12">
        <f t="shared" si="6"/>
        <v>0</v>
      </c>
      <c r="L30" s="10">
        <f t="shared" si="7"/>
        <v>0</v>
      </c>
      <c r="M30" s="10">
        <f t="shared" si="8"/>
        <v>0</v>
      </c>
      <c r="N30" s="10">
        <f t="shared" si="9"/>
        <v>0</v>
      </c>
      <c r="O30" s="63">
        <f t="shared" si="10"/>
        <v>0</v>
      </c>
    </row>
    <row r="31" spans="1:15" ht="14.75" customHeight="1" x14ac:dyDescent="0.15">
      <c r="A31" s="93" t="s">
        <v>109</v>
      </c>
      <c r="B31" s="14" t="s">
        <v>44</v>
      </c>
      <c r="C31" s="15" t="s">
        <v>22</v>
      </c>
      <c r="D31" s="16">
        <v>1</v>
      </c>
      <c r="E31" s="9"/>
      <c r="F31" s="17"/>
      <c r="G31" s="17"/>
      <c r="H31" s="18"/>
      <c r="I31" s="18"/>
      <c r="J31" s="13"/>
      <c r="K31" s="12">
        <f t="shared" si="6"/>
        <v>0</v>
      </c>
      <c r="L31" s="10">
        <f t="shared" si="7"/>
        <v>0</v>
      </c>
      <c r="M31" s="10">
        <f t="shared" si="8"/>
        <v>0</v>
      </c>
      <c r="N31" s="10">
        <f t="shared" si="9"/>
        <v>0</v>
      </c>
      <c r="O31" s="63">
        <f t="shared" si="10"/>
        <v>0</v>
      </c>
    </row>
    <row r="32" spans="1:15" ht="14.75" customHeight="1" x14ac:dyDescent="0.15">
      <c r="A32" s="93" t="s">
        <v>110</v>
      </c>
      <c r="B32" s="14" t="s">
        <v>45</v>
      </c>
      <c r="C32" s="15" t="s">
        <v>22</v>
      </c>
      <c r="D32" s="16">
        <v>1</v>
      </c>
      <c r="E32" s="9"/>
      <c r="F32" s="17"/>
      <c r="G32" s="17"/>
      <c r="H32" s="18"/>
      <c r="I32" s="18"/>
      <c r="J32" s="13"/>
      <c r="K32" s="12">
        <f t="shared" si="6"/>
        <v>0</v>
      </c>
      <c r="L32" s="10">
        <f t="shared" si="7"/>
        <v>0</v>
      </c>
      <c r="M32" s="10">
        <f t="shared" si="8"/>
        <v>0</v>
      </c>
      <c r="N32" s="10">
        <f t="shared" si="9"/>
        <v>0</v>
      </c>
      <c r="O32" s="63">
        <f t="shared" si="10"/>
        <v>0</v>
      </c>
    </row>
    <row r="33" spans="1:15" ht="14.75" customHeight="1" x14ac:dyDescent="0.15">
      <c r="A33" s="93" t="s">
        <v>111</v>
      </c>
      <c r="B33" s="14" t="s">
        <v>46</v>
      </c>
      <c r="C33" s="19" t="s">
        <v>20</v>
      </c>
      <c r="D33" s="16">
        <v>1</v>
      </c>
      <c r="E33" s="9"/>
      <c r="F33" s="17"/>
      <c r="G33" s="17"/>
      <c r="H33" s="18"/>
      <c r="I33" s="18"/>
      <c r="J33" s="13"/>
      <c r="K33" s="12">
        <f t="shared" si="6"/>
        <v>0</v>
      </c>
      <c r="L33" s="10">
        <f t="shared" si="7"/>
        <v>0</v>
      </c>
      <c r="M33" s="10">
        <f t="shared" si="8"/>
        <v>0</v>
      </c>
      <c r="N33" s="10">
        <f t="shared" si="9"/>
        <v>0</v>
      </c>
      <c r="O33" s="63">
        <f t="shared" si="10"/>
        <v>0</v>
      </c>
    </row>
    <row r="34" spans="1:15" ht="14.75" customHeight="1" x14ac:dyDescent="0.15">
      <c r="A34" s="93" t="s">
        <v>112</v>
      </c>
      <c r="B34" s="14" t="s">
        <v>47</v>
      </c>
      <c r="C34" s="19" t="s">
        <v>20</v>
      </c>
      <c r="D34" s="16">
        <v>7</v>
      </c>
      <c r="E34" s="9"/>
      <c r="F34" s="17"/>
      <c r="G34" s="17"/>
      <c r="H34" s="18"/>
      <c r="I34" s="18"/>
      <c r="J34" s="13"/>
      <c r="K34" s="12">
        <f t="shared" si="6"/>
        <v>0</v>
      </c>
      <c r="L34" s="10">
        <f t="shared" si="7"/>
        <v>0</v>
      </c>
      <c r="M34" s="10">
        <f t="shared" si="8"/>
        <v>0</v>
      </c>
      <c r="N34" s="10">
        <f t="shared" si="9"/>
        <v>0</v>
      </c>
      <c r="O34" s="63">
        <f t="shared" si="10"/>
        <v>0</v>
      </c>
    </row>
    <row r="35" spans="1:15" ht="14.75" customHeight="1" x14ac:dyDescent="0.15">
      <c r="A35" s="93" t="s">
        <v>113</v>
      </c>
      <c r="B35" s="14" t="s">
        <v>48</v>
      </c>
      <c r="C35" s="19" t="s">
        <v>20</v>
      </c>
      <c r="D35" s="16">
        <v>4</v>
      </c>
      <c r="E35" s="9"/>
      <c r="F35" s="17"/>
      <c r="G35" s="17"/>
      <c r="H35" s="18"/>
      <c r="I35" s="18"/>
      <c r="J35" s="13"/>
      <c r="K35" s="12">
        <f t="shared" si="6"/>
        <v>0</v>
      </c>
      <c r="L35" s="10">
        <f t="shared" si="7"/>
        <v>0</v>
      </c>
      <c r="M35" s="10">
        <f t="shared" si="8"/>
        <v>0</v>
      </c>
      <c r="N35" s="10">
        <f t="shared" si="9"/>
        <v>0</v>
      </c>
      <c r="O35" s="63">
        <f t="shared" ref="O35:O42" si="11">SUM(L35:N35)</f>
        <v>0</v>
      </c>
    </row>
    <row r="36" spans="1:15" ht="26.75" customHeight="1" x14ac:dyDescent="0.15">
      <c r="A36" s="93" t="s">
        <v>114</v>
      </c>
      <c r="B36" s="14" t="s">
        <v>49</v>
      </c>
      <c r="C36" s="19" t="s">
        <v>20</v>
      </c>
      <c r="D36" s="16">
        <v>4</v>
      </c>
      <c r="E36" s="9"/>
      <c r="F36" s="17"/>
      <c r="G36" s="17"/>
      <c r="H36" s="18"/>
      <c r="I36" s="18"/>
      <c r="J36" s="13"/>
      <c r="K36" s="12">
        <f t="shared" si="6"/>
        <v>0</v>
      </c>
      <c r="L36" s="10">
        <f t="shared" si="7"/>
        <v>0</v>
      </c>
      <c r="M36" s="10">
        <f t="shared" si="8"/>
        <v>0</v>
      </c>
      <c r="N36" s="10">
        <f t="shared" si="9"/>
        <v>0</v>
      </c>
      <c r="O36" s="63">
        <f t="shared" si="11"/>
        <v>0</v>
      </c>
    </row>
    <row r="37" spans="1:15" ht="26.75" customHeight="1" x14ac:dyDescent="0.15">
      <c r="A37" s="93" t="s">
        <v>115</v>
      </c>
      <c r="B37" s="14" t="s">
        <v>50</v>
      </c>
      <c r="C37" s="19" t="s">
        <v>51</v>
      </c>
      <c r="D37" s="16">
        <v>4</v>
      </c>
      <c r="E37" s="9"/>
      <c r="F37" s="17"/>
      <c r="G37" s="17"/>
      <c r="H37" s="18"/>
      <c r="I37" s="18"/>
      <c r="J37" s="13"/>
      <c r="K37" s="12">
        <f t="shared" si="6"/>
        <v>0</v>
      </c>
      <c r="L37" s="10">
        <f t="shared" si="7"/>
        <v>0</v>
      </c>
      <c r="M37" s="10">
        <f t="shared" si="8"/>
        <v>0</v>
      </c>
      <c r="N37" s="10">
        <f t="shared" si="9"/>
        <v>0</v>
      </c>
      <c r="O37" s="63">
        <f t="shared" si="11"/>
        <v>0</v>
      </c>
    </row>
    <row r="38" spans="1:15" ht="14.75" customHeight="1" x14ac:dyDescent="0.15">
      <c r="A38" s="93" t="s">
        <v>116</v>
      </c>
      <c r="B38" s="14" t="s">
        <v>52</v>
      </c>
      <c r="C38" s="19" t="s">
        <v>51</v>
      </c>
      <c r="D38" s="16">
        <v>3</v>
      </c>
      <c r="E38" s="9"/>
      <c r="F38" s="17"/>
      <c r="G38" s="17"/>
      <c r="H38" s="18"/>
      <c r="I38" s="18"/>
      <c r="J38" s="13"/>
      <c r="K38" s="12">
        <f t="shared" si="6"/>
        <v>0</v>
      </c>
      <c r="L38" s="10">
        <f t="shared" si="7"/>
        <v>0</v>
      </c>
      <c r="M38" s="10">
        <f t="shared" si="8"/>
        <v>0</v>
      </c>
      <c r="N38" s="10">
        <f t="shared" si="9"/>
        <v>0</v>
      </c>
      <c r="O38" s="63">
        <f t="shared" si="11"/>
        <v>0</v>
      </c>
    </row>
    <row r="39" spans="1:15" ht="14.75" customHeight="1" x14ac:dyDescent="0.15">
      <c r="A39" s="93" t="s">
        <v>117</v>
      </c>
      <c r="B39" s="14" t="s">
        <v>53</v>
      </c>
      <c r="C39" s="19" t="s">
        <v>20</v>
      </c>
      <c r="D39" s="16">
        <v>33</v>
      </c>
      <c r="E39" s="9"/>
      <c r="F39" s="17"/>
      <c r="G39" s="17"/>
      <c r="H39" s="18"/>
      <c r="I39" s="18"/>
      <c r="J39" s="13"/>
      <c r="K39" s="12">
        <f t="shared" si="6"/>
        <v>0</v>
      </c>
      <c r="L39" s="10">
        <f t="shared" si="7"/>
        <v>0</v>
      </c>
      <c r="M39" s="10">
        <f t="shared" si="8"/>
        <v>0</v>
      </c>
      <c r="N39" s="10">
        <f t="shared" si="9"/>
        <v>0</v>
      </c>
      <c r="O39" s="63">
        <f t="shared" si="11"/>
        <v>0</v>
      </c>
    </row>
    <row r="40" spans="1:15" ht="14.75" customHeight="1" x14ac:dyDescent="0.15">
      <c r="A40" s="93" t="s">
        <v>118</v>
      </c>
      <c r="B40" s="14" t="s">
        <v>54</v>
      </c>
      <c r="C40" s="19" t="s">
        <v>20</v>
      </c>
      <c r="D40" s="16">
        <v>3</v>
      </c>
      <c r="E40" s="9"/>
      <c r="F40" s="17"/>
      <c r="G40" s="17"/>
      <c r="H40" s="18"/>
      <c r="I40" s="18"/>
      <c r="J40" s="13"/>
      <c r="K40" s="12">
        <f t="shared" si="6"/>
        <v>0</v>
      </c>
      <c r="L40" s="10">
        <f t="shared" si="7"/>
        <v>0</v>
      </c>
      <c r="M40" s="10">
        <f t="shared" si="8"/>
        <v>0</v>
      </c>
      <c r="N40" s="10">
        <f t="shared" si="9"/>
        <v>0</v>
      </c>
      <c r="O40" s="63">
        <f t="shared" si="11"/>
        <v>0</v>
      </c>
    </row>
    <row r="41" spans="1:15" ht="14.75" customHeight="1" x14ac:dyDescent="0.15">
      <c r="A41" s="93" t="s">
        <v>119</v>
      </c>
      <c r="B41" s="14" t="s">
        <v>55</v>
      </c>
      <c r="C41" s="19" t="s">
        <v>20</v>
      </c>
      <c r="D41" s="16">
        <v>3</v>
      </c>
      <c r="E41" s="9"/>
      <c r="F41" s="17"/>
      <c r="G41" s="17"/>
      <c r="H41" s="18"/>
      <c r="I41" s="18"/>
      <c r="J41" s="13"/>
      <c r="K41" s="12">
        <f t="shared" si="6"/>
        <v>0</v>
      </c>
      <c r="L41" s="10">
        <f t="shared" si="7"/>
        <v>0</v>
      </c>
      <c r="M41" s="10">
        <f t="shared" si="8"/>
        <v>0</v>
      </c>
      <c r="N41" s="10">
        <f t="shared" si="9"/>
        <v>0</v>
      </c>
      <c r="O41" s="63">
        <f t="shared" si="11"/>
        <v>0</v>
      </c>
    </row>
    <row r="42" spans="1:15" ht="14.75" customHeight="1" x14ac:dyDescent="0.15">
      <c r="A42" s="93" t="s">
        <v>120</v>
      </c>
      <c r="B42" s="14" t="s">
        <v>56</v>
      </c>
      <c r="C42" s="15" t="s">
        <v>22</v>
      </c>
      <c r="D42" s="16">
        <v>1</v>
      </c>
      <c r="E42" s="9"/>
      <c r="F42" s="17"/>
      <c r="G42" s="17"/>
      <c r="H42" s="18"/>
      <c r="I42" s="18"/>
      <c r="J42" s="13"/>
      <c r="K42" s="12">
        <f t="shared" si="6"/>
        <v>0</v>
      </c>
      <c r="L42" s="10">
        <f t="shared" si="7"/>
        <v>0</v>
      </c>
      <c r="M42" s="10">
        <f t="shared" si="8"/>
        <v>0</v>
      </c>
      <c r="N42" s="10">
        <f t="shared" si="9"/>
        <v>0</v>
      </c>
      <c r="O42" s="63">
        <f t="shared" si="11"/>
        <v>0</v>
      </c>
    </row>
    <row r="43" spans="1:15" ht="14.75" customHeight="1" x14ac:dyDescent="0.15">
      <c r="A43" s="93" t="s">
        <v>121</v>
      </c>
      <c r="B43" s="14" t="s">
        <v>57</v>
      </c>
      <c r="C43" s="19" t="s">
        <v>20</v>
      </c>
      <c r="D43" s="16">
        <v>1</v>
      </c>
      <c r="E43" s="9"/>
      <c r="F43" s="17"/>
      <c r="G43" s="17"/>
      <c r="H43" s="18"/>
      <c r="I43" s="18"/>
      <c r="J43" s="13"/>
      <c r="K43" s="12">
        <f t="shared" si="6"/>
        <v>0</v>
      </c>
      <c r="L43" s="10">
        <f t="shared" si="7"/>
        <v>0</v>
      </c>
      <c r="M43" s="10">
        <f t="shared" si="8"/>
        <v>0</v>
      </c>
      <c r="N43" s="10">
        <f t="shared" si="9"/>
        <v>0</v>
      </c>
      <c r="O43" s="63">
        <f>SUM(L43:N43)</f>
        <v>0</v>
      </c>
    </row>
    <row r="44" spans="1:15" ht="26.75" customHeight="1" x14ac:dyDescent="0.15">
      <c r="A44" s="93" t="s">
        <v>122</v>
      </c>
      <c r="B44" s="14" t="s">
        <v>58</v>
      </c>
      <c r="C44" s="19" t="s">
        <v>20</v>
      </c>
      <c r="D44" s="16">
        <v>1</v>
      </c>
      <c r="E44" s="9"/>
      <c r="F44" s="17"/>
      <c r="G44" s="17"/>
      <c r="H44" s="18"/>
      <c r="I44" s="18"/>
      <c r="J44" s="13"/>
      <c r="K44" s="12">
        <f t="shared" si="6"/>
        <v>0</v>
      </c>
      <c r="L44" s="10">
        <f t="shared" si="7"/>
        <v>0</v>
      </c>
      <c r="M44" s="10">
        <f t="shared" si="8"/>
        <v>0</v>
      </c>
      <c r="N44" s="10">
        <f t="shared" si="9"/>
        <v>0</v>
      </c>
      <c r="O44" s="63">
        <f>SUM(L44:N44)</f>
        <v>0</v>
      </c>
    </row>
    <row r="45" spans="1:15" ht="14.75" customHeight="1" x14ac:dyDescent="0.15">
      <c r="A45" s="93" t="s">
        <v>123</v>
      </c>
      <c r="B45" s="14" t="s">
        <v>59</v>
      </c>
      <c r="C45" s="19" t="s">
        <v>20</v>
      </c>
      <c r="D45" s="16">
        <v>17</v>
      </c>
      <c r="E45" s="9"/>
      <c r="F45" s="17"/>
      <c r="G45" s="17"/>
      <c r="H45" s="18"/>
      <c r="I45" s="18"/>
      <c r="J45" s="13"/>
      <c r="K45" s="12">
        <f t="shared" si="6"/>
        <v>0</v>
      </c>
      <c r="L45" s="10">
        <f t="shared" si="7"/>
        <v>0</v>
      </c>
      <c r="M45" s="10">
        <f t="shared" si="8"/>
        <v>0</v>
      </c>
      <c r="N45" s="10">
        <f t="shared" si="9"/>
        <v>0</v>
      </c>
      <c r="O45" s="63">
        <f>SUM(L45:N45)</f>
        <v>0</v>
      </c>
    </row>
    <row r="46" spans="1:15" ht="14.75" customHeight="1" x14ac:dyDescent="0.15">
      <c r="A46" s="93" t="s">
        <v>124</v>
      </c>
      <c r="B46" s="14" t="s">
        <v>60</v>
      </c>
      <c r="C46" s="19" t="s">
        <v>20</v>
      </c>
      <c r="D46" s="16">
        <v>9</v>
      </c>
      <c r="E46" s="9"/>
      <c r="F46" s="17"/>
      <c r="G46" s="17"/>
      <c r="H46" s="18"/>
      <c r="I46" s="18"/>
      <c r="J46" s="13"/>
      <c r="K46" s="12">
        <f t="shared" si="6"/>
        <v>0</v>
      </c>
      <c r="L46" s="10">
        <f t="shared" si="7"/>
        <v>0</v>
      </c>
      <c r="M46" s="10">
        <f t="shared" si="8"/>
        <v>0</v>
      </c>
      <c r="N46" s="10">
        <f t="shared" si="9"/>
        <v>0</v>
      </c>
      <c r="O46" s="63">
        <f>SUM(L46:N46)</f>
        <v>0</v>
      </c>
    </row>
    <row r="47" spans="1:15" ht="14.75" customHeight="1" x14ac:dyDescent="0.15">
      <c r="A47" s="93" t="s">
        <v>125</v>
      </c>
      <c r="B47" s="14" t="s">
        <v>61</v>
      </c>
      <c r="C47" s="19" t="s">
        <v>20</v>
      </c>
      <c r="D47" s="16">
        <v>1</v>
      </c>
      <c r="E47" s="9"/>
      <c r="F47" s="17"/>
      <c r="G47" s="17"/>
      <c r="H47" s="18"/>
      <c r="I47" s="18"/>
      <c r="J47" s="13"/>
      <c r="K47" s="12">
        <f t="shared" si="6"/>
        <v>0</v>
      </c>
      <c r="L47" s="10">
        <f t="shared" si="7"/>
        <v>0</v>
      </c>
      <c r="M47" s="10">
        <f t="shared" si="8"/>
        <v>0</v>
      </c>
      <c r="N47" s="10">
        <f t="shared" si="9"/>
        <v>0</v>
      </c>
      <c r="O47" s="63">
        <f t="shared" ref="O47:O52" si="12">SUM(L47:N47)</f>
        <v>0</v>
      </c>
    </row>
    <row r="48" spans="1:15" ht="26.75" customHeight="1" x14ac:dyDescent="0.15">
      <c r="A48" s="93" t="s">
        <v>126</v>
      </c>
      <c r="B48" s="14" t="s">
        <v>62</v>
      </c>
      <c r="C48" s="19" t="s">
        <v>20</v>
      </c>
      <c r="D48" s="16">
        <v>4</v>
      </c>
      <c r="E48" s="9"/>
      <c r="F48" s="17"/>
      <c r="G48" s="17"/>
      <c r="H48" s="18"/>
      <c r="I48" s="18"/>
      <c r="J48" s="13"/>
      <c r="K48" s="12">
        <f t="shared" si="6"/>
        <v>0</v>
      </c>
      <c r="L48" s="10">
        <f t="shared" si="7"/>
        <v>0</v>
      </c>
      <c r="M48" s="10">
        <f t="shared" si="8"/>
        <v>0</v>
      </c>
      <c r="N48" s="10">
        <f t="shared" si="9"/>
        <v>0</v>
      </c>
      <c r="O48" s="63">
        <f t="shared" si="12"/>
        <v>0</v>
      </c>
    </row>
    <row r="49" spans="1:15" ht="26.75" customHeight="1" x14ac:dyDescent="0.15">
      <c r="A49" s="93" t="s">
        <v>127</v>
      </c>
      <c r="B49" s="22" t="s">
        <v>63</v>
      </c>
      <c r="C49" s="19" t="s">
        <v>20</v>
      </c>
      <c r="D49" s="16">
        <v>4</v>
      </c>
      <c r="E49" s="9"/>
      <c r="F49" s="17"/>
      <c r="G49" s="17"/>
      <c r="H49" s="18"/>
      <c r="I49" s="18"/>
      <c r="J49" s="13"/>
      <c r="K49" s="12">
        <f t="shared" si="6"/>
        <v>0</v>
      </c>
      <c r="L49" s="10">
        <f t="shared" si="7"/>
        <v>0</v>
      </c>
      <c r="M49" s="10">
        <f t="shared" si="8"/>
        <v>0</v>
      </c>
      <c r="N49" s="10">
        <f t="shared" si="9"/>
        <v>0</v>
      </c>
      <c r="O49" s="63">
        <f t="shared" si="12"/>
        <v>0</v>
      </c>
    </row>
    <row r="50" spans="1:15" ht="14.75" customHeight="1" x14ac:dyDescent="0.15">
      <c r="A50" s="93" t="s">
        <v>128</v>
      </c>
      <c r="B50" s="22" t="s">
        <v>64</v>
      </c>
      <c r="C50" s="15" t="s">
        <v>22</v>
      </c>
      <c r="D50" s="16">
        <v>1</v>
      </c>
      <c r="E50" s="9"/>
      <c r="F50" s="17"/>
      <c r="G50" s="17"/>
      <c r="H50" s="18"/>
      <c r="I50" s="18"/>
      <c r="J50" s="13"/>
      <c r="K50" s="12">
        <f t="shared" si="6"/>
        <v>0</v>
      </c>
      <c r="L50" s="10">
        <f t="shared" si="7"/>
        <v>0</v>
      </c>
      <c r="M50" s="10">
        <f t="shared" si="8"/>
        <v>0</v>
      </c>
      <c r="N50" s="10">
        <f t="shared" si="9"/>
        <v>0</v>
      </c>
      <c r="O50" s="63">
        <f t="shared" si="12"/>
        <v>0</v>
      </c>
    </row>
    <row r="51" spans="1:15" ht="14.75" customHeight="1" x14ac:dyDescent="0.15">
      <c r="A51" s="93" t="s">
        <v>129</v>
      </c>
      <c r="B51" s="22" t="s">
        <v>65</v>
      </c>
      <c r="C51" s="15" t="s">
        <v>22</v>
      </c>
      <c r="D51" s="16">
        <v>1</v>
      </c>
      <c r="E51" s="9"/>
      <c r="F51" s="17"/>
      <c r="G51" s="17"/>
      <c r="H51" s="18"/>
      <c r="I51" s="18"/>
      <c r="J51" s="13"/>
      <c r="K51" s="12">
        <f t="shared" si="6"/>
        <v>0</v>
      </c>
      <c r="L51" s="10">
        <f t="shared" si="7"/>
        <v>0</v>
      </c>
      <c r="M51" s="10">
        <f t="shared" si="8"/>
        <v>0</v>
      </c>
      <c r="N51" s="10">
        <f t="shared" si="9"/>
        <v>0</v>
      </c>
      <c r="O51" s="63">
        <f t="shared" si="12"/>
        <v>0</v>
      </c>
    </row>
    <row r="52" spans="1:15" ht="14.75" customHeight="1" x14ac:dyDescent="0.15">
      <c r="A52" s="93" t="s">
        <v>130</v>
      </c>
      <c r="B52" s="22" t="s">
        <v>66</v>
      </c>
      <c r="C52" s="19" t="s">
        <v>20</v>
      </c>
      <c r="D52" s="16">
        <v>1</v>
      </c>
      <c r="E52" s="9"/>
      <c r="F52" s="17"/>
      <c r="G52" s="17"/>
      <c r="H52" s="18"/>
      <c r="I52" s="18"/>
      <c r="J52" s="13"/>
      <c r="K52" s="12">
        <f t="shared" si="6"/>
        <v>0</v>
      </c>
      <c r="L52" s="10">
        <f t="shared" si="7"/>
        <v>0</v>
      </c>
      <c r="M52" s="10">
        <f t="shared" si="8"/>
        <v>0</v>
      </c>
      <c r="N52" s="10">
        <f t="shared" si="9"/>
        <v>0</v>
      </c>
      <c r="O52" s="63">
        <f t="shared" si="12"/>
        <v>0</v>
      </c>
    </row>
    <row r="53" spans="1:15" ht="14.75" customHeight="1" x14ac:dyDescent="0.15">
      <c r="A53" s="93" t="s">
        <v>131</v>
      </c>
      <c r="B53" s="14" t="s">
        <v>67</v>
      </c>
      <c r="C53" s="15" t="s">
        <v>22</v>
      </c>
      <c r="D53" s="16">
        <v>1</v>
      </c>
      <c r="E53" s="9"/>
      <c r="F53" s="17"/>
      <c r="G53" s="17"/>
      <c r="H53" s="18"/>
      <c r="I53" s="18"/>
      <c r="J53" s="13"/>
      <c r="K53" s="12">
        <f t="shared" si="6"/>
        <v>0</v>
      </c>
      <c r="L53" s="10">
        <f t="shared" si="7"/>
        <v>0</v>
      </c>
      <c r="M53" s="10">
        <f t="shared" si="8"/>
        <v>0</v>
      </c>
      <c r="N53" s="10">
        <f t="shared" si="9"/>
        <v>0</v>
      </c>
      <c r="O53" s="63">
        <f t="shared" ref="O53:O60" si="13">SUM(L53:N53)</f>
        <v>0</v>
      </c>
    </row>
    <row r="54" spans="1:15" ht="14.75" customHeight="1" x14ac:dyDescent="0.15">
      <c r="A54" s="93" t="s">
        <v>132</v>
      </c>
      <c r="B54" s="14" t="s">
        <v>68</v>
      </c>
      <c r="C54" s="15" t="s">
        <v>22</v>
      </c>
      <c r="D54" s="16">
        <v>1</v>
      </c>
      <c r="E54" s="9"/>
      <c r="F54" s="17"/>
      <c r="G54" s="17"/>
      <c r="H54" s="18"/>
      <c r="I54" s="18"/>
      <c r="J54" s="13"/>
      <c r="K54" s="12">
        <f t="shared" si="6"/>
        <v>0</v>
      </c>
      <c r="L54" s="10">
        <f t="shared" si="7"/>
        <v>0</v>
      </c>
      <c r="M54" s="10">
        <f t="shared" si="8"/>
        <v>0</v>
      </c>
      <c r="N54" s="10">
        <f t="shared" si="9"/>
        <v>0</v>
      </c>
      <c r="O54" s="63">
        <f t="shared" si="13"/>
        <v>0</v>
      </c>
    </row>
    <row r="55" spans="1:15" ht="14.75" customHeight="1" x14ac:dyDescent="0.15">
      <c r="A55" s="93" t="s">
        <v>133</v>
      </c>
      <c r="B55" s="14" t="s">
        <v>69</v>
      </c>
      <c r="C55" s="15" t="s">
        <v>22</v>
      </c>
      <c r="D55" s="16">
        <v>1</v>
      </c>
      <c r="E55" s="9"/>
      <c r="F55" s="17"/>
      <c r="G55" s="17"/>
      <c r="H55" s="18"/>
      <c r="I55" s="18"/>
      <c r="J55" s="13"/>
      <c r="K55" s="12">
        <f t="shared" si="6"/>
        <v>0</v>
      </c>
      <c r="L55" s="10">
        <f t="shared" si="7"/>
        <v>0</v>
      </c>
      <c r="M55" s="10">
        <f t="shared" si="8"/>
        <v>0</v>
      </c>
      <c r="N55" s="10">
        <f t="shared" si="9"/>
        <v>0</v>
      </c>
      <c r="O55" s="63">
        <f t="shared" si="13"/>
        <v>0</v>
      </c>
    </row>
    <row r="56" spans="1:15" ht="26.75" customHeight="1" x14ac:dyDescent="0.15">
      <c r="A56" s="93" t="s">
        <v>134</v>
      </c>
      <c r="B56" s="22" t="s">
        <v>70</v>
      </c>
      <c r="C56" s="15" t="s">
        <v>22</v>
      </c>
      <c r="D56" s="16">
        <v>1</v>
      </c>
      <c r="E56" s="9"/>
      <c r="F56" s="17"/>
      <c r="G56" s="17"/>
      <c r="H56" s="18"/>
      <c r="I56" s="18"/>
      <c r="J56" s="13"/>
      <c r="K56" s="12">
        <f t="shared" si="6"/>
        <v>0</v>
      </c>
      <c r="L56" s="10">
        <f t="shared" si="7"/>
        <v>0</v>
      </c>
      <c r="M56" s="10">
        <f t="shared" si="8"/>
        <v>0</v>
      </c>
      <c r="N56" s="10">
        <f t="shared" si="9"/>
        <v>0</v>
      </c>
      <c r="O56" s="63">
        <f t="shared" si="13"/>
        <v>0</v>
      </c>
    </row>
    <row r="57" spans="1:15" ht="14.75" customHeight="1" x14ac:dyDescent="0.15">
      <c r="A57" s="93" t="s">
        <v>135</v>
      </c>
      <c r="B57" s="22" t="s">
        <v>71</v>
      </c>
      <c r="C57" s="15" t="s">
        <v>22</v>
      </c>
      <c r="D57" s="16">
        <v>1</v>
      </c>
      <c r="E57" s="9"/>
      <c r="F57" s="17"/>
      <c r="G57" s="17"/>
      <c r="H57" s="18"/>
      <c r="I57" s="18"/>
      <c r="J57" s="13"/>
      <c r="K57" s="12">
        <f t="shared" si="6"/>
        <v>0</v>
      </c>
      <c r="L57" s="10">
        <f t="shared" si="7"/>
        <v>0</v>
      </c>
      <c r="M57" s="10">
        <f t="shared" si="8"/>
        <v>0</v>
      </c>
      <c r="N57" s="10">
        <f t="shared" si="9"/>
        <v>0</v>
      </c>
      <c r="O57" s="63">
        <f t="shared" si="13"/>
        <v>0</v>
      </c>
    </row>
    <row r="58" spans="1:15" ht="14.75" customHeight="1" x14ac:dyDescent="0.15">
      <c r="A58" s="93" t="s">
        <v>136</v>
      </c>
      <c r="B58" s="23" t="s">
        <v>75</v>
      </c>
      <c r="C58" s="15" t="s">
        <v>22</v>
      </c>
      <c r="D58" s="16">
        <v>1</v>
      </c>
      <c r="E58" s="9"/>
      <c r="F58" s="17"/>
      <c r="G58" s="17"/>
      <c r="H58" s="18"/>
      <c r="I58" s="18"/>
      <c r="J58" s="13"/>
      <c r="K58" s="12">
        <f t="shared" si="6"/>
        <v>0</v>
      </c>
      <c r="L58" s="10">
        <f t="shared" si="7"/>
        <v>0</v>
      </c>
      <c r="M58" s="10">
        <f t="shared" si="8"/>
        <v>0</v>
      </c>
      <c r="N58" s="10">
        <f t="shared" si="9"/>
        <v>0</v>
      </c>
      <c r="O58" s="63">
        <f t="shared" si="13"/>
        <v>0</v>
      </c>
    </row>
    <row r="59" spans="1:15" ht="14.75" customHeight="1" x14ac:dyDescent="0.15">
      <c r="A59" s="93" t="s">
        <v>137</v>
      </c>
      <c r="B59" s="22" t="s">
        <v>76</v>
      </c>
      <c r="C59" s="15" t="s">
        <v>22</v>
      </c>
      <c r="D59" s="16">
        <v>1</v>
      </c>
      <c r="E59" s="9"/>
      <c r="F59" s="17"/>
      <c r="G59" s="17"/>
      <c r="H59" s="18"/>
      <c r="I59" s="18"/>
      <c r="J59" s="13"/>
      <c r="K59" s="12">
        <f t="shared" si="6"/>
        <v>0</v>
      </c>
      <c r="L59" s="10">
        <f t="shared" si="7"/>
        <v>0</v>
      </c>
      <c r="M59" s="10">
        <f t="shared" si="8"/>
        <v>0</v>
      </c>
      <c r="N59" s="10">
        <f t="shared" si="9"/>
        <v>0</v>
      </c>
      <c r="O59" s="63">
        <f t="shared" si="13"/>
        <v>0</v>
      </c>
    </row>
    <row r="60" spans="1:15" ht="14.75" customHeight="1" thickBot="1" x14ac:dyDescent="0.2">
      <c r="A60" s="95" t="s">
        <v>138</v>
      </c>
      <c r="B60" s="64" t="s">
        <v>77</v>
      </c>
      <c r="C60" s="65" t="s">
        <v>22</v>
      </c>
      <c r="D60" s="66">
        <v>1</v>
      </c>
      <c r="E60" s="67"/>
      <c r="F60" s="68"/>
      <c r="G60" s="68"/>
      <c r="H60" s="69"/>
      <c r="I60" s="69"/>
      <c r="J60" s="70"/>
      <c r="K60" s="71">
        <f t="shared" si="6"/>
        <v>0</v>
      </c>
      <c r="L60" s="72">
        <f t="shared" si="7"/>
        <v>0</v>
      </c>
      <c r="M60" s="72">
        <f t="shared" si="8"/>
        <v>0</v>
      </c>
      <c r="N60" s="72">
        <f t="shared" si="9"/>
        <v>0</v>
      </c>
      <c r="O60" s="73">
        <f t="shared" si="13"/>
        <v>0</v>
      </c>
    </row>
    <row r="61" spans="1:15" ht="15" customHeight="1" x14ac:dyDescent="0.15">
      <c r="A61" s="54"/>
      <c r="B61" s="40"/>
      <c r="C61" s="40"/>
      <c r="D61" s="41"/>
      <c r="E61" s="45"/>
      <c r="F61" s="45"/>
      <c r="G61" s="45"/>
      <c r="H61" s="45"/>
      <c r="I61" s="45"/>
      <c r="J61" s="55" t="s">
        <v>72</v>
      </c>
      <c r="K61" s="56">
        <f>SUM(K8:K60)</f>
        <v>0</v>
      </c>
      <c r="L61" s="56">
        <f>SUM(L8:L60)</f>
        <v>0</v>
      </c>
      <c r="M61" s="56">
        <f>SUM(M8:M60)</f>
        <v>0</v>
      </c>
      <c r="N61" s="56">
        <f>SUM(N8:N60)</f>
        <v>0</v>
      </c>
      <c r="O61" s="56">
        <f>SUM(O8:O60)</f>
        <v>0</v>
      </c>
    </row>
    <row r="62" spans="1:15" ht="15" customHeight="1" x14ac:dyDescent="0.15">
      <c r="A62" s="44"/>
      <c r="B62" s="40"/>
      <c r="C62" s="40"/>
      <c r="D62" s="41"/>
      <c r="E62" s="45"/>
      <c r="F62" s="45"/>
      <c r="G62" s="45"/>
      <c r="H62" s="45"/>
      <c r="I62" s="45"/>
      <c r="J62" s="24" t="s">
        <v>80</v>
      </c>
      <c r="K62" s="25"/>
      <c r="L62" s="26"/>
      <c r="M62" s="27"/>
      <c r="N62" s="28"/>
      <c r="O62" s="29">
        <f>L61*23.59%</f>
        <v>0</v>
      </c>
    </row>
    <row r="63" spans="1:15" ht="15" customHeight="1" x14ac:dyDescent="0.15">
      <c r="A63" s="46"/>
      <c r="B63" s="42"/>
      <c r="C63" s="42"/>
      <c r="D63" s="43"/>
      <c r="E63" s="47"/>
      <c r="F63" s="47"/>
      <c r="G63" s="47"/>
      <c r="H63" s="47"/>
      <c r="I63" s="47"/>
      <c r="J63" s="87" t="s">
        <v>79</v>
      </c>
      <c r="K63" s="30"/>
      <c r="L63" s="31"/>
      <c r="M63" s="32"/>
      <c r="N63" s="33"/>
      <c r="O63" s="29">
        <f>SUM(O61:O62)</f>
        <v>0</v>
      </c>
    </row>
    <row r="64" spans="1:15" ht="15" customHeight="1" x14ac:dyDescent="0.15">
      <c r="A64" s="46"/>
      <c r="B64" s="42"/>
      <c r="C64" s="42"/>
      <c r="D64" s="42"/>
      <c r="E64" s="47"/>
      <c r="F64" s="47"/>
      <c r="G64" s="47"/>
      <c r="H64" s="47"/>
      <c r="I64" s="48"/>
      <c r="J64" s="34" t="s">
        <v>81</v>
      </c>
      <c r="K64" s="30"/>
      <c r="L64" s="31"/>
      <c r="M64" s="32"/>
      <c r="N64" s="33"/>
      <c r="O64" s="35">
        <f>(O61+O62)*0.21</f>
        <v>0</v>
      </c>
    </row>
    <row r="65" spans="1:16" ht="15.5" customHeight="1" thickBot="1" x14ac:dyDescent="0.2">
      <c r="A65" s="118"/>
      <c r="B65" s="119"/>
      <c r="C65" s="119"/>
      <c r="D65" s="42"/>
      <c r="E65" s="47"/>
      <c r="F65" s="47"/>
      <c r="G65" s="47"/>
      <c r="H65" s="47"/>
      <c r="I65" s="48"/>
      <c r="J65" s="86" t="s">
        <v>82</v>
      </c>
      <c r="K65" s="36"/>
      <c r="L65" s="37"/>
      <c r="M65" s="37"/>
      <c r="N65" s="38"/>
      <c r="O65" s="39">
        <f>SUM(O63:O64)</f>
        <v>0</v>
      </c>
    </row>
    <row r="66" spans="1:16" ht="15.5" customHeight="1" x14ac:dyDescent="0.15">
      <c r="A66" s="113"/>
      <c r="B66" s="114"/>
      <c r="C66" s="114"/>
      <c r="D66" s="114"/>
      <c r="E66" s="114"/>
      <c r="F66" s="114"/>
      <c r="G66" s="114"/>
      <c r="H66" s="114"/>
      <c r="I66" s="114"/>
      <c r="J66" s="115"/>
      <c r="K66" s="115"/>
      <c r="L66" s="115"/>
      <c r="M66" s="115"/>
      <c r="N66" s="115"/>
      <c r="O66" s="116"/>
    </row>
    <row r="67" spans="1:16" ht="13.7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75"/>
      <c r="K67" s="76"/>
      <c r="L67" s="75"/>
      <c r="M67" s="75"/>
      <c r="N67" s="75"/>
      <c r="O67" s="75"/>
    </row>
    <row r="68" spans="1:16" ht="15" customHeight="1" x14ac:dyDescent="0.15">
      <c r="A68" s="117" t="s">
        <v>73</v>
      </c>
      <c r="B68" s="107"/>
      <c r="C68" s="5"/>
      <c r="D68" s="5"/>
      <c r="E68" s="5"/>
      <c r="F68" s="5"/>
      <c r="G68" s="5"/>
      <c r="H68" s="5"/>
      <c r="I68" s="74"/>
      <c r="J68" s="79"/>
      <c r="K68" s="86"/>
      <c r="L68" s="80"/>
      <c r="M68" s="80"/>
      <c r="N68" s="80"/>
      <c r="O68" s="80"/>
      <c r="P68" s="80"/>
    </row>
    <row r="69" spans="1:16" ht="15" customHeight="1" x14ac:dyDescent="0.15">
      <c r="A69" s="103"/>
      <c r="B69" s="104"/>
      <c r="C69" s="104"/>
      <c r="D69" s="104"/>
      <c r="E69" s="5"/>
      <c r="F69" s="5"/>
      <c r="G69" s="5"/>
      <c r="H69" s="5"/>
      <c r="I69" s="74"/>
      <c r="J69" s="79"/>
      <c r="K69" s="24"/>
      <c r="L69" s="81"/>
      <c r="M69" s="82"/>
      <c r="N69" s="83"/>
      <c r="O69" s="82"/>
      <c r="P69" s="84"/>
    </row>
    <row r="70" spans="1:16" ht="38.75" customHeight="1" x14ac:dyDescent="0.15">
      <c r="A70" s="108"/>
      <c r="B70" s="109"/>
      <c r="C70" s="109"/>
      <c r="D70" s="88"/>
      <c r="E70" s="5"/>
      <c r="F70" s="5"/>
      <c r="G70" s="5"/>
      <c r="H70" s="5"/>
      <c r="I70" s="74"/>
      <c r="J70" s="79"/>
      <c r="K70" s="79"/>
      <c r="L70" s="79"/>
      <c r="M70" s="79"/>
      <c r="N70" s="79"/>
      <c r="O70" s="79"/>
      <c r="P70" s="85"/>
    </row>
    <row r="71" spans="1:16" ht="14.75" customHeight="1" x14ac:dyDescent="0.15">
      <c r="A71" s="103"/>
      <c r="B71" s="104"/>
      <c r="C71" s="104"/>
      <c r="D71" s="88"/>
      <c r="E71" s="5"/>
      <c r="F71" s="5"/>
      <c r="G71" s="5"/>
      <c r="H71" s="5"/>
      <c r="I71" s="5"/>
      <c r="J71" s="77"/>
      <c r="K71" s="78"/>
      <c r="L71" s="77"/>
      <c r="M71" s="77"/>
      <c r="N71" s="77"/>
      <c r="O71" s="77"/>
    </row>
    <row r="72" spans="1:16" ht="15" customHeight="1" x14ac:dyDescent="0.15">
      <c r="A72" s="105"/>
      <c r="B72" s="104"/>
      <c r="C72" s="104"/>
      <c r="D72" s="88"/>
      <c r="E72" s="5"/>
      <c r="F72" s="5"/>
      <c r="G72" s="5"/>
      <c r="H72" s="5"/>
      <c r="I72" s="5"/>
      <c r="J72" s="5"/>
      <c r="K72" s="6"/>
      <c r="L72" s="5"/>
      <c r="M72" s="5"/>
      <c r="N72" s="5"/>
      <c r="O72" s="5"/>
    </row>
    <row r="73" spans="1:16" ht="15" customHeight="1" x14ac:dyDescent="0.15">
      <c r="A73" s="106" t="s">
        <v>84</v>
      </c>
      <c r="B73" s="107"/>
      <c r="C73" s="107"/>
      <c r="D73" s="5"/>
      <c r="E73" s="5"/>
      <c r="F73" s="5"/>
      <c r="G73" s="5"/>
      <c r="H73" s="5"/>
      <c r="I73" s="5"/>
      <c r="J73" s="5"/>
      <c r="K73" s="6"/>
      <c r="L73" s="5"/>
      <c r="M73" s="5"/>
      <c r="N73" s="5"/>
      <c r="O73" s="5"/>
    </row>
    <row r="74" spans="1:16" ht="13.7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  <c r="O74" s="3"/>
    </row>
  </sheetData>
  <mergeCells count="20">
    <mergeCell ref="A72:C72"/>
    <mergeCell ref="A73:C73"/>
    <mergeCell ref="A70:C70"/>
    <mergeCell ref="A3:B3"/>
    <mergeCell ref="L3:M3"/>
    <mergeCell ref="A66:O66"/>
    <mergeCell ref="A68:B68"/>
    <mergeCell ref="A69:D69"/>
    <mergeCell ref="A65:C65"/>
    <mergeCell ref="K4:O4"/>
    <mergeCell ref="A4:A5"/>
    <mergeCell ref="B4:B5"/>
    <mergeCell ref="C4:C5"/>
    <mergeCell ref="D4:D5"/>
    <mergeCell ref="E4:J4"/>
    <mergeCell ref="A2:B2"/>
    <mergeCell ref="A1:B1"/>
    <mergeCell ref="C1:J1"/>
    <mergeCell ref="K1:O1"/>
    <mergeCell ref="A71:C71"/>
  </mergeCells>
  <pageMargins left="0" right="0" top="0.86614199999999997" bottom="0.39370100000000002" header="0.19685" footer="0.15748000000000001"/>
  <pageSetup scale="80" orientation="landscape" r:id="rId1"/>
  <headerFooter>
    <oddFooter>&amp;C&amp;"Calibri,Regular"&amp;11&amp;K0000001-0&amp;R&amp;"Helvetica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 Vainovska</dc:creator>
  <cp:lastModifiedBy>Microsoft Office User</cp:lastModifiedBy>
  <cp:lastPrinted>2021-08-30T08:06:32Z</cp:lastPrinted>
  <dcterms:created xsi:type="dcterms:W3CDTF">2021-08-30T07:43:40Z</dcterms:created>
  <dcterms:modified xsi:type="dcterms:W3CDTF">2021-09-09T08:16:57Z</dcterms:modified>
</cp:coreProperties>
</file>